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211" firstSheet="0" activeTab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<sst xmlns="http://schemas.openxmlformats.org/spreadsheetml/2006/main" count="152" uniqueCount="30">
  <si>
    <t>Wind Range</t>
  </si>
  <si>
    <t>Mins/mile</t>
  </si>
  <si>
    <t>LASER SPEEDS</t>
  </si>
  <si>
    <t>Upwind</t>
  </si>
  <si>
    <t>5-8 Knots</t>
  </si>
  <si>
    <t>470 MEN SPEEDS</t>
  </si>
  <si>
    <t>Downwind</t>
  </si>
  <si>
    <t>Reach</t>
  </si>
  <si>
    <t>8-12 Knots</t>
  </si>
  <si>
    <t>12-15 Knots</t>
  </si>
  <si>
    <t>15+ Knots</t>
  </si>
  <si>
    <t>Laser Triangle =&gt; I upwind + 2 reach [minutes]</t>
  </si>
  <si>
    <t>470 Triangle =&gt; I upwind + 2 reach  [minutes]</t>
  </si>
  <si>
    <t>Triangle arm length (nm)</t>
  </si>
  <si>
    <t>5-8 knots</t>
  </si>
  <si>
    <t>8-12 knots</t>
  </si>
  <si>
    <t>Laser Sausage =&gt; 1 Upwind + 1 Downwind  [minutes]</t>
  </si>
  <si>
    <t>470 Sausage  =&gt; 1 Upwind + 1 Downwind  [minutes]</t>
  </si>
  <si>
    <t>Laser Triangle + Sausage  [minutes]</t>
  </si>
  <si>
    <t>470 Triangle + Sausage  [minutes]</t>
  </si>
  <si>
    <t>90 min</t>
  </si>
  <si>
    <t>Laser Championship =&gt; Triangle-Sausage-Triangle  [minutes]</t>
  </si>
  <si>
    <t>470 Championship =&gt; Triangle-Sausage-Triangle  [minutes]</t>
  </si>
  <si>
    <t>leg length 120 min</t>
  </si>
  <si>
    <t>Laser Pointscore =&gt; Triangle-Sausage-Triangle-Sausage</t>
  </si>
  <si>
    <t>470 Pointscore =&gt; Triangle-Sausage-Triangle-Sausage</t>
  </si>
  <si>
    <t>470 Triangle</t>
  </si>
  <si>
    <t>470 Sausage</t>
  </si>
  <si>
    <t>470 Triangle + Sausage</t>
  </si>
  <si>
    <t>470 Championship =&gt; Triangle-Sausage-Triangle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</si>
</sst>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0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0" fillId="0" borderId="2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2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cel Built-in Excel Built-in Excel Built-in Excel Built-in Excel Built-in Normal_Target Times for Multi Classes-Iss4" xfId="20" builtinId="54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0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H66" activeCellId="0" sqref="H66"/>
    </sheetView>
  </sheetViews>
  <sheetFormatPr defaultRowHeight="12.8"/>
  <cols>
    <col collapsed="false" hidden="false" max="1" min="1" style="0" width="22.1020408163265"/>
    <col collapsed="false" hidden="false" max="6" min="2" style="0" width="11.5204081632653"/>
    <col collapsed="false" hidden="false" max="7" min="7" style="0" width="21.4744897959184"/>
    <col collapsed="false" hidden="false" max="1025" min="8" style="0" width="11.5204081632653"/>
  </cols>
  <sheetData>
    <row r="1" customFormat="false" ht="15" hidden="false" customHeight="false" outlineLevel="0" collapsed="false">
      <c r="A1" s="1"/>
      <c r="B1" s="2"/>
      <c r="C1" s="3"/>
      <c r="D1" s="4"/>
      <c r="E1" s="5"/>
    </row>
    <row r="2" customFormat="false" ht="15" hidden="false" customHeight="false" outlineLevel="0" collapsed="false">
      <c r="A2" s="1"/>
      <c r="B2" s="2"/>
      <c r="C2" s="3"/>
      <c r="D2" s="4" t="s">
        <v>0</v>
      </c>
      <c r="E2" s="5" t="s">
        <v>1</v>
      </c>
      <c r="J2" s="0" t="s">
        <v>0</v>
      </c>
      <c r="K2" s="0" t="s">
        <v>1</v>
      </c>
    </row>
    <row r="3" customFormat="false" ht="12.8" hidden="false" customHeight="false" outlineLevel="0" collapsed="false">
      <c r="A3" s="6" t="s">
        <v>2</v>
      </c>
      <c r="B3" s="7" t="s">
        <v>3</v>
      </c>
      <c r="C3" s="7"/>
      <c r="D3" s="8" t="s">
        <v>4</v>
      </c>
      <c r="E3" s="5" t="n">
        <v>19</v>
      </c>
      <c r="G3" s="6" t="s">
        <v>5</v>
      </c>
      <c r="H3" s="0" t="s">
        <v>3</v>
      </c>
      <c r="J3" s="0" t="s">
        <v>4</v>
      </c>
      <c r="K3" s="0" t="n">
        <v>19</v>
      </c>
    </row>
    <row r="4" customFormat="false" ht="12.8" hidden="false" customHeight="false" outlineLevel="0" collapsed="false">
      <c r="A4" s="6"/>
      <c r="B4" s="7" t="s">
        <v>6</v>
      </c>
      <c r="C4" s="7"/>
      <c r="D4" s="8"/>
      <c r="E4" s="5" t="n">
        <v>16</v>
      </c>
      <c r="G4" s="6"/>
      <c r="H4" s="0" t="s">
        <v>6</v>
      </c>
      <c r="K4" s="0" t="n">
        <v>16</v>
      </c>
    </row>
    <row r="5" customFormat="false" ht="12.8" hidden="false" customHeight="false" outlineLevel="0" collapsed="false">
      <c r="A5" s="6"/>
      <c r="B5" s="7" t="s">
        <v>7</v>
      </c>
      <c r="C5" s="7"/>
      <c r="D5" s="8"/>
      <c r="E5" s="5" t="n">
        <v>14.5</v>
      </c>
      <c r="G5" s="6" t="s">
        <v>5</v>
      </c>
      <c r="H5" s="0" t="s">
        <v>7</v>
      </c>
      <c r="K5" s="0" t="n">
        <v>12</v>
      </c>
    </row>
    <row r="6" customFormat="false" ht="12.8" hidden="false" customHeight="false" outlineLevel="0" collapsed="false">
      <c r="A6" s="6"/>
      <c r="B6" s="7" t="s">
        <v>3</v>
      </c>
      <c r="C6" s="7"/>
      <c r="D6" s="8" t="s">
        <v>8</v>
      </c>
      <c r="E6" s="5" t="n">
        <v>17</v>
      </c>
      <c r="G6" s="6"/>
      <c r="H6" s="0" t="s">
        <v>3</v>
      </c>
      <c r="J6" s="0" t="s">
        <v>8</v>
      </c>
      <c r="K6" s="0" t="n">
        <v>16.5</v>
      </c>
    </row>
    <row r="7" customFormat="false" ht="12.8" hidden="false" customHeight="false" outlineLevel="0" collapsed="false">
      <c r="A7" s="6"/>
      <c r="B7" s="7" t="s">
        <v>6</v>
      </c>
      <c r="C7" s="7"/>
      <c r="D7" s="8"/>
      <c r="E7" s="5" t="n">
        <v>12</v>
      </c>
      <c r="G7" s="6"/>
      <c r="H7" s="0" t="s">
        <v>6</v>
      </c>
      <c r="K7" s="0" t="n">
        <v>11</v>
      </c>
    </row>
    <row r="8" customFormat="false" ht="12.8" hidden="false" customHeight="false" outlineLevel="0" collapsed="false">
      <c r="A8" s="6"/>
      <c r="B8" s="7" t="s">
        <v>7</v>
      </c>
      <c r="C8" s="7"/>
      <c r="D8" s="8"/>
      <c r="E8" s="5" t="n">
        <v>9.5</v>
      </c>
      <c r="G8" s="6"/>
      <c r="H8" s="0" t="s">
        <v>7</v>
      </c>
      <c r="K8" s="0" t="n">
        <v>8.5</v>
      </c>
    </row>
    <row r="9" customFormat="false" ht="12.8" hidden="false" customHeight="false" outlineLevel="0" collapsed="false">
      <c r="A9" s="6"/>
      <c r="B9" s="7" t="s">
        <v>3</v>
      </c>
      <c r="C9" s="7"/>
      <c r="D9" s="8" t="s">
        <v>9</v>
      </c>
      <c r="E9" s="5" t="n">
        <v>16</v>
      </c>
      <c r="G9" s="6"/>
      <c r="H9" s="0" t="s">
        <v>3</v>
      </c>
      <c r="J9" s="0" t="s">
        <v>9</v>
      </c>
      <c r="K9" s="0" t="n">
        <v>12</v>
      </c>
    </row>
    <row r="10" customFormat="false" ht="12.8" hidden="false" customHeight="false" outlineLevel="0" collapsed="false">
      <c r="A10" s="6"/>
      <c r="B10" s="7" t="s">
        <v>6</v>
      </c>
      <c r="C10" s="7"/>
      <c r="D10" s="8"/>
      <c r="E10" s="5" t="n">
        <v>9</v>
      </c>
      <c r="G10" s="6"/>
      <c r="H10" s="0" t="s">
        <v>6</v>
      </c>
      <c r="K10" s="0" t="n">
        <v>9</v>
      </c>
    </row>
    <row r="11" customFormat="false" ht="12.8" hidden="false" customHeight="false" outlineLevel="0" collapsed="false">
      <c r="A11" s="6"/>
      <c r="B11" s="7" t="s">
        <v>7</v>
      </c>
      <c r="C11" s="7"/>
      <c r="D11" s="8"/>
      <c r="E11" s="5" t="n">
        <v>6</v>
      </c>
      <c r="G11" s="6"/>
      <c r="H11" s="0" t="s">
        <v>7</v>
      </c>
      <c r="K11" s="0" t="n">
        <v>6</v>
      </c>
    </row>
    <row r="12" customFormat="false" ht="12.8" hidden="false" customHeight="false" outlineLevel="0" collapsed="false">
      <c r="A12" s="6"/>
      <c r="B12" s="7" t="s">
        <v>3</v>
      </c>
      <c r="C12" s="7"/>
      <c r="D12" s="8" t="s">
        <v>10</v>
      </c>
      <c r="E12" s="5" t="n">
        <v>16.5</v>
      </c>
      <c r="G12" s="6"/>
      <c r="H12" s="0" t="s">
        <v>3</v>
      </c>
      <c r="J12" s="0" t="s">
        <v>10</v>
      </c>
      <c r="K12" s="0" t="n">
        <v>11</v>
      </c>
    </row>
    <row r="13" customFormat="false" ht="12.8" hidden="false" customHeight="false" outlineLevel="0" collapsed="false">
      <c r="A13" s="6"/>
      <c r="B13" s="7" t="s">
        <v>6</v>
      </c>
      <c r="C13" s="7"/>
      <c r="D13" s="8"/>
      <c r="E13" s="5" t="n">
        <v>7</v>
      </c>
      <c r="G13" s="6"/>
      <c r="H13" s="0" t="s">
        <v>6</v>
      </c>
      <c r="K13" s="0" t="n">
        <v>7.5</v>
      </c>
    </row>
    <row r="14" customFormat="false" ht="12.8" hidden="false" customHeight="false" outlineLevel="0" collapsed="false">
      <c r="A14" s="6"/>
      <c r="B14" s="7" t="s">
        <v>7</v>
      </c>
      <c r="C14" s="7"/>
      <c r="D14" s="8"/>
      <c r="E14" s="5" t="n">
        <v>5.5</v>
      </c>
      <c r="G14" s="6"/>
      <c r="H14" s="0" t="s">
        <v>7</v>
      </c>
      <c r="K14" s="0" t="n">
        <v>5.5</v>
      </c>
    </row>
    <row r="15" customFormat="false" ht="12.8" hidden="false" customHeight="false" outlineLevel="0" collapsed="false">
      <c r="A15" s="9"/>
      <c r="B15" s="7"/>
      <c r="C15" s="7"/>
      <c r="D15" s="10"/>
      <c r="E15" s="5"/>
    </row>
    <row r="16" customFormat="false" ht="12.8" hidden="false" customHeight="false" outlineLevel="0" collapsed="false">
      <c r="A16" s="11" t="s">
        <v>11</v>
      </c>
      <c r="B16" s="11"/>
      <c r="C16" s="11"/>
      <c r="D16" s="11"/>
      <c r="E16" s="11"/>
      <c r="F16" s="11"/>
      <c r="G16" s="11" t="s">
        <v>12</v>
      </c>
      <c r="H16" s="11"/>
      <c r="I16" s="11"/>
    </row>
    <row r="18" customFormat="false" ht="12.8" hidden="false" customHeight="false" outlineLevel="0" collapsed="false">
      <c r="A18" s="0" t="s">
        <v>13</v>
      </c>
      <c r="B18" s="0" t="s">
        <v>14</v>
      </c>
      <c r="C18" s="0" t="s">
        <v>15</v>
      </c>
      <c r="D18" s="0" t="s">
        <v>9</v>
      </c>
      <c r="E18" s="0" t="s">
        <v>10</v>
      </c>
      <c r="G18" s="0" t="s">
        <v>13</v>
      </c>
      <c r="H18" s="0" t="s">
        <v>14</v>
      </c>
      <c r="I18" s="0" t="s">
        <v>15</v>
      </c>
      <c r="J18" s="0" t="s">
        <v>9</v>
      </c>
      <c r="K18" s="0" t="s">
        <v>10</v>
      </c>
    </row>
    <row r="19" customFormat="false" ht="12.8" hidden="false" customHeight="false" outlineLevel="0" collapsed="false">
      <c r="A19" s="0" t="n">
        <v>0.3</v>
      </c>
      <c r="B19" s="12" t="n">
        <f aca="false">$E$3*A19+2*$E$5*A19</f>
        <v>14.4</v>
      </c>
      <c r="C19" s="12" t="n">
        <f aca="false">$E$6*A19+2*$E$7*A19</f>
        <v>12.3</v>
      </c>
      <c r="D19" s="12" t="n">
        <f aca="false">$E$9*A19+2*$E$11*A19</f>
        <v>8.4</v>
      </c>
      <c r="E19" s="12" t="n">
        <f aca="false">$E$12*A19+2*$E$14*A19</f>
        <v>8.25</v>
      </c>
      <c r="G19" s="0" t="n">
        <v>0.3</v>
      </c>
      <c r="H19" s="12" t="n">
        <v>12.9</v>
      </c>
      <c r="I19" s="12" t="n">
        <v>10.05</v>
      </c>
      <c r="J19" s="12" t="n">
        <v>7.2</v>
      </c>
      <c r="K19" s="12" t="n">
        <v>6.6</v>
      </c>
    </row>
    <row r="20" customFormat="false" ht="12.8" hidden="false" customHeight="false" outlineLevel="0" collapsed="false">
      <c r="A20" s="0" t="n">
        <v>0.4</v>
      </c>
      <c r="B20" s="12" t="n">
        <f aca="false">$E$3*A20+2*$E$5*A20</f>
        <v>19.2</v>
      </c>
      <c r="C20" s="12" t="n">
        <f aca="false">$E$6*A20+2*$E$7*A20</f>
        <v>16.4</v>
      </c>
      <c r="D20" s="12" t="n">
        <f aca="false">$E$9*A20+2*$E$11*A20</f>
        <v>11.2</v>
      </c>
      <c r="E20" s="12" t="n">
        <f aca="false">$E$12*A20+2*$E$14*A20</f>
        <v>11</v>
      </c>
      <c r="G20" s="0" t="n">
        <v>0.4</v>
      </c>
      <c r="H20" s="12" t="n">
        <v>17.2</v>
      </c>
      <c r="I20" s="12" t="n">
        <v>13.4</v>
      </c>
      <c r="J20" s="12" t="n">
        <v>9.6</v>
      </c>
      <c r="K20" s="12" t="n">
        <v>8.8</v>
      </c>
    </row>
    <row r="21" customFormat="false" ht="12.8" hidden="false" customHeight="false" outlineLevel="0" collapsed="false">
      <c r="A21" s="0" t="n">
        <v>0.5</v>
      </c>
      <c r="B21" s="12" t="n">
        <f aca="false">$E$3*A21+2*$E$5*A21</f>
        <v>24</v>
      </c>
      <c r="C21" s="12" t="n">
        <f aca="false">$E$6*A21+2*$E$7*A21</f>
        <v>20.5</v>
      </c>
      <c r="D21" s="12" t="n">
        <f aca="false">$E$9*A21+2*$E$11*A21</f>
        <v>14</v>
      </c>
      <c r="E21" s="12" t="n">
        <f aca="false">$E$12*A21+2*$E$14*A21</f>
        <v>13.75</v>
      </c>
      <c r="G21" s="0" t="n">
        <v>0.5</v>
      </c>
      <c r="H21" s="12" t="n">
        <v>21.5</v>
      </c>
      <c r="I21" s="12" t="n">
        <v>16.75</v>
      </c>
      <c r="J21" s="12" t="n">
        <v>12</v>
      </c>
      <c r="K21" s="12" t="n">
        <v>11</v>
      </c>
    </row>
    <row r="22" customFormat="false" ht="12.8" hidden="false" customHeight="false" outlineLevel="0" collapsed="false">
      <c r="A22" s="0" t="n">
        <v>0.6</v>
      </c>
      <c r="B22" s="12" t="n">
        <f aca="false">$E$3*A22+2*$E$5*A22</f>
        <v>28.8</v>
      </c>
      <c r="C22" s="12" t="n">
        <f aca="false">$E$6*A22+2*$E$7*A22</f>
        <v>24.6</v>
      </c>
      <c r="D22" s="12" t="n">
        <f aca="false">$E$9*A22+2*$E$11*A22</f>
        <v>16.8</v>
      </c>
      <c r="E22" s="12" t="n">
        <f aca="false">$E$12*A22+2*$E$14*A22</f>
        <v>16.5</v>
      </c>
      <c r="G22" s="0" t="n">
        <v>0.6</v>
      </c>
      <c r="H22" s="12" t="n">
        <v>25.8</v>
      </c>
      <c r="I22" s="12" t="n">
        <v>20.1</v>
      </c>
      <c r="J22" s="12" t="n">
        <v>14.4</v>
      </c>
      <c r="K22" s="12" t="n">
        <v>13.2</v>
      </c>
    </row>
    <row r="23" customFormat="false" ht="12.8" hidden="false" customHeight="false" outlineLevel="0" collapsed="false">
      <c r="A23" s="0" t="n">
        <v>0.7</v>
      </c>
      <c r="B23" s="12" t="n">
        <f aca="false">$E$3*A23+2*$E$5*A23</f>
        <v>33.6</v>
      </c>
      <c r="C23" s="12" t="n">
        <f aca="false">$E$6*A23+2*$E$7*A23</f>
        <v>28.7</v>
      </c>
      <c r="D23" s="12" t="n">
        <f aca="false">$E$9*A23+2*$E$11*A23</f>
        <v>19.6</v>
      </c>
      <c r="E23" s="12" t="n">
        <f aca="false">$E$12*A23+2*$E$14*A23</f>
        <v>19.25</v>
      </c>
      <c r="G23" s="0" t="n">
        <v>0.7</v>
      </c>
      <c r="H23" s="12" t="n">
        <v>30.1</v>
      </c>
      <c r="I23" s="12" t="n">
        <v>23.45</v>
      </c>
      <c r="J23" s="12" t="n">
        <v>16.8</v>
      </c>
      <c r="K23" s="12" t="n">
        <v>15.4</v>
      </c>
    </row>
    <row r="24" customFormat="false" ht="12.8" hidden="false" customHeight="false" outlineLevel="0" collapsed="false">
      <c r="A24" s="0" t="n">
        <v>0.8</v>
      </c>
      <c r="B24" s="12" t="n">
        <f aca="false">$E$3*A24+2*$E$5*A24</f>
        <v>38.4</v>
      </c>
      <c r="C24" s="12" t="n">
        <f aca="false">$E$6*A24+2*$E$7*A24</f>
        <v>32.8</v>
      </c>
      <c r="D24" s="12" t="n">
        <f aca="false">$E$9*A24+2*$E$11*A24</f>
        <v>22.4</v>
      </c>
      <c r="E24" s="12" t="n">
        <f aca="false">$E$12*A24+2*$E$14*A24</f>
        <v>22</v>
      </c>
      <c r="G24" s="0" t="n">
        <v>0.8</v>
      </c>
      <c r="H24" s="12" t="n">
        <v>34.4</v>
      </c>
      <c r="I24" s="12" t="n">
        <v>26.8</v>
      </c>
      <c r="J24" s="12" t="n">
        <v>19.2</v>
      </c>
      <c r="K24" s="12" t="n">
        <v>17.6</v>
      </c>
    </row>
    <row r="25" customFormat="false" ht="12.8" hidden="false" customHeight="false" outlineLevel="0" collapsed="false">
      <c r="A25" s="0" t="n">
        <v>0.9</v>
      </c>
      <c r="B25" s="12" t="n">
        <f aca="false">$E$3*A25+2*$E$5*A25</f>
        <v>43.2</v>
      </c>
      <c r="C25" s="12" t="n">
        <f aca="false">$E$6*A25+2*$E$7*A25</f>
        <v>36.9</v>
      </c>
      <c r="D25" s="12" t="n">
        <f aca="false">$E$9*A25+2*$E$11*A25</f>
        <v>25.2</v>
      </c>
      <c r="E25" s="12" t="n">
        <f aca="false">$E$12*A25+2*$E$14*A25</f>
        <v>24.75</v>
      </c>
      <c r="G25" s="0" t="n">
        <v>0.9</v>
      </c>
      <c r="H25" s="12" t="n">
        <v>38.7</v>
      </c>
      <c r="I25" s="12" t="n">
        <v>30.15</v>
      </c>
      <c r="J25" s="12" t="n">
        <v>21.6</v>
      </c>
      <c r="K25" s="12" t="n">
        <v>19.8</v>
      </c>
    </row>
    <row r="26" customFormat="false" ht="12.8" hidden="false" customHeight="false" outlineLevel="0" collapsed="false">
      <c r="A26" s="0" t="n">
        <v>1</v>
      </c>
      <c r="B26" s="12" t="n">
        <f aca="false">$E$3*A26+2*$E$5*A26</f>
        <v>48</v>
      </c>
      <c r="C26" s="12" t="n">
        <f aca="false">$E$6*A26+2*$E$7*A26</f>
        <v>41</v>
      </c>
      <c r="D26" s="12" t="n">
        <f aca="false">$E$9*A26+2*$E$11*A26</f>
        <v>28</v>
      </c>
      <c r="E26" s="12" t="n">
        <f aca="false">$E$12*A26+2*$E$14*A26</f>
        <v>27.5</v>
      </c>
      <c r="G26" s="0" t="n">
        <v>1</v>
      </c>
      <c r="H26" s="12" t="n">
        <v>43</v>
      </c>
      <c r="I26" s="12" t="n">
        <v>33.5</v>
      </c>
      <c r="J26" s="12" t="n">
        <v>24</v>
      </c>
      <c r="K26" s="12" t="n">
        <v>22</v>
      </c>
    </row>
    <row r="27" customFormat="false" ht="12.8" hidden="false" customHeight="false" outlineLevel="0" collapsed="false">
      <c r="A27" s="0" t="n">
        <v>1.1</v>
      </c>
      <c r="B27" s="12" t="n">
        <f aca="false">$E$3*A27+2*$E$5*A27</f>
        <v>52.8</v>
      </c>
      <c r="C27" s="12" t="n">
        <f aca="false">$E$6*A27+2*$E$7*A27</f>
        <v>45.1</v>
      </c>
      <c r="D27" s="12" t="n">
        <f aca="false">$E$9*A27+2*$E$11*A27</f>
        <v>30.8</v>
      </c>
      <c r="E27" s="12" t="n">
        <f aca="false">$E$12*A27+2*$E$14*A27</f>
        <v>30.25</v>
      </c>
      <c r="G27" s="0" t="n">
        <v>1.1</v>
      </c>
      <c r="H27" s="12" t="n">
        <v>47.3</v>
      </c>
      <c r="I27" s="12" t="n">
        <v>36.85</v>
      </c>
      <c r="J27" s="12" t="n">
        <v>26.4</v>
      </c>
      <c r="K27" s="12" t="n">
        <v>24.2</v>
      </c>
    </row>
    <row r="28" customFormat="false" ht="12.8" hidden="false" customHeight="false" outlineLevel="0" collapsed="false">
      <c r="A28" s="0" t="n">
        <v>1.2</v>
      </c>
      <c r="B28" s="12" t="n">
        <f aca="false">$E$3*A28+2*$E$5*A28</f>
        <v>57.6</v>
      </c>
      <c r="C28" s="12" t="n">
        <f aca="false">$E$6*A28+2*$E$7*A28</f>
        <v>49.2</v>
      </c>
      <c r="D28" s="12" t="n">
        <f aca="false">$E$9*A28+2*$E$11*A28</f>
        <v>33.6</v>
      </c>
      <c r="E28" s="12" t="n">
        <f aca="false">$E$12*A28+2*$E$14*A28</f>
        <v>33</v>
      </c>
      <c r="G28" s="0" t="n">
        <v>1.2</v>
      </c>
      <c r="H28" s="12" t="n">
        <v>51.6</v>
      </c>
      <c r="I28" s="12" t="n">
        <v>40.2</v>
      </c>
      <c r="J28" s="12" t="n">
        <v>28.8</v>
      </c>
      <c r="K28" s="12" t="n">
        <v>26.4</v>
      </c>
    </row>
    <row r="29" customFormat="false" ht="12.8" hidden="false" customHeight="false" outlineLevel="0" collapsed="false">
      <c r="A29" s="0" t="n">
        <v>1.3</v>
      </c>
      <c r="B29" s="12" t="n">
        <f aca="false">$E$3*A29+2*$E$5*A29</f>
        <v>62.4</v>
      </c>
      <c r="C29" s="12" t="n">
        <f aca="false">$E$6*A29+2*$E$7*A29</f>
        <v>53.3</v>
      </c>
      <c r="D29" s="12" t="n">
        <f aca="false">$E$9*A29+2*$E$11*A29</f>
        <v>36.4</v>
      </c>
      <c r="E29" s="12" t="n">
        <f aca="false">$E$12*A29+2*$E$14*A29</f>
        <v>35.75</v>
      </c>
      <c r="G29" s="0" t="n">
        <v>1.3</v>
      </c>
      <c r="H29" s="12" t="n">
        <v>55.9</v>
      </c>
      <c r="I29" s="12" t="n">
        <v>43.55</v>
      </c>
      <c r="J29" s="12" t="n">
        <v>31.2</v>
      </c>
      <c r="K29" s="12" t="n">
        <v>28.6</v>
      </c>
    </row>
    <row r="30" customFormat="false" ht="12.8" hidden="false" customHeight="false" outlineLevel="0" collapsed="false">
      <c r="A30" s="0" t="n">
        <v>1.4</v>
      </c>
      <c r="B30" s="12" t="n">
        <f aca="false">$E$3*A30+2*$E$5*A30</f>
        <v>67.2</v>
      </c>
      <c r="C30" s="12" t="n">
        <f aca="false">$E$6*A30+2*$E$7*A30</f>
        <v>57.4</v>
      </c>
      <c r="D30" s="12" t="n">
        <f aca="false">$E$9*A30+2*$E$11*A30</f>
        <v>39.2</v>
      </c>
      <c r="E30" s="12" t="n">
        <f aca="false">$E$12*A30+2*$E$14*A30</f>
        <v>38.5</v>
      </c>
      <c r="G30" s="0" t="n">
        <v>1.4</v>
      </c>
      <c r="H30" s="12" t="n">
        <v>60.2</v>
      </c>
      <c r="I30" s="12" t="n">
        <v>46.9</v>
      </c>
      <c r="J30" s="12" t="n">
        <v>33.6</v>
      </c>
      <c r="K30" s="12" t="n">
        <v>30.8</v>
      </c>
    </row>
    <row r="31" customFormat="false" ht="12.8" hidden="false" customHeight="false" outlineLevel="0" collapsed="false">
      <c r="A31" s="0" t="n">
        <v>1.5</v>
      </c>
      <c r="B31" s="12" t="n">
        <f aca="false">$E$3*A31+2*$E$5*A31</f>
        <v>72</v>
      </c>
      <c r="C31" s="12" t="n">
        <f aca="false">$E$6*A31+2*$E$7*A31</f>
        <v>61.5</v>
      </c>
      <c r="D31" s="12" t="n">
        <f aca="false">$E$9*A31+2*$E$11*A31</f>
        <v>42</v>
      </c>
      <c r="E31" s="12" t="n">
        <f aca="false">$E$12*A31+2*$E$14*A31</f>
        <v>41.25</v>
      </c>
      <c r="G31" s="0" t="n">
        <v>1.5</v>
      </c>
      <c r="H31" s="12" t="n">
        <v>64.5</v>
      </c>
      <c r="I31" s="12" t="n">
        <v>50.25</v>
      </c>
      <c r="J31" s="12" t="n">
        <v>36</v>
      </c>
      <c r="K31" s="12" t="n">
        <v>33</v>
      </c>
    </row>
    <row r="32" customFormat="false" ht="12.8" hidden="false" customHeight="false" outlineLevel="0" collapsed="false">
      <c r="B32" s="0" t="n">
        <v>1.6</v>
      </c>
      <c r="C32" s="0" t="n">
        <v>1.8</v>
      </c>
      <c r="D32" s="0" t="n">
        <v>2</v>
      </c>
      <c r="E32" s="0" t="n">
        <v>2.2</v>
      </c>
      <c r="H32" s="13" t="n">
        <f aca="false">1.852*B32</f>
        <v>2.9632</v>
      </c>
      <c r="I32" s="13" t="n">
        <f aca="false">1.852*C32</f>
        <v>3.3336</v>
      </c>
      <c r="J32" s="13" t="n">
        <f aca="false">1.852*D32</f>
        <v>3.704</v>
      </c>
      <c r="K32" s="13" t="n">
        <f aca="false">1.852*E32</f>
        <v>4.0744</v>
      </c>
    </row>
    <row r="33" customFormat="false" ht="12.8" hidden="false" customHeight="false" outlineLevel="0" collapsed="false">
      <c r="A33" s="11" t="s">
        <v>16</v>
      </c>
      <c r="G33" s="11" t="s">
        <v>17</v>
      </c>
    </row>
    <row r="35" customFormat="false" ht="12.8" hidden="false" customHeight="false" outlineLevel="0" collapsed="false">
      <c r="A35" s="0" t="s">
        <v>13</v>
      </c>
      <c r="B35" s="0" t="s">
        <v>14</v>
      </c>
      <c r="C35" s="0" t="s">
        <v>15</v>
      </c>
      <c r="D35" s="0" t="s">
        <v>9</v>
      </c>
      <c r="E35" s="0" t="s">
        <v>10</v>
      </c>
      <c r="G35" s="0" t="s">
        <v>13</v>
      </c>
      <c r="H35" s="12" t="s">
        <v>14</v>
      </c>
      <c r="I35" s="12" t="s">
        <v>15</v>
      </c>
      <c r="J35" s="12" t="s">
        <v>9</v>
      </c>
      <c r="K35" s="12" t="s">
        <v>10</v>
      </c>
    </row>
    <row r="36" customFormat="false" ht="12.8" hidden="false" customHeight="false" outlineLevel="0" collapsed="false">
      <c r="A36" s="0" t="n">
        <v>0.3</v>
      </c>
      <c r="B36" s="12" t="n">
        <f aca="false">$E$3*A36+$E$4*A36</f>
        <v>10.5</v>
      </c>
      <c r="C36" s="12" t="n">
        <f aca="false">$E$6*A36+$E$7*A36</f>
        <v>8.7</v>
      </c>
      <c r="D36" s="12" t="n">
        <f aca="false">$E$9*A36+$E$10*A36</f>
        <v>7.5</v>
      </c>
      <c r="E36" s="12" t="n">
        <f aca="false">$E$12*A36+$E$13*A36</f>
        <v>7.05</v>
      </c>
      <c r="G36" s="0" t="n">
        <v>0.3</v>
      </c>
      <c r="H36" s="12" t="n">
        <v>10.5</v>
      </c>
      <c r="I36" s="12" t="n">
        <v>8.25</v>
      </c>
      <c r="J36" s="12" t="n">
        <v>6.3</v>
      </c>
      <c r="K36" s="12" t="n">
        <v>5.55</v>
      </c>
    </row>
    <row r="37" customFormat="false" ht="12.8" hidden="false" customHeight="false" outlineLevel="0" collapsed="false">
      <c r="A37" s="0" t="n">
        <v>0.4</v>
      </c>
      <c r="B37" s="12" t="n">
        <f aca="false">$E$3*A37+$E$4*A37</f>
        <v>14</v>
      </c>
      <c r="C37" s="12" t="n">
        <f aca="false">$E$6*A37+$E$7*A37</f>
        <v>11.6</v>
      </c>
      <c r="D37" s="12" t="n">
        <f aca="false">$E$9*A37+$E$10*A37</f>
        <v>10</v>
      </c>
      <c r="E37" s="12" t="n">
        <f aca="false">$E$12*A37+$E$13*A37</f>
        <v>9.4</v>
      </c>
      <c r="G37" s="0" t="n">
        <v>0.4</v>
      </c>
      <c r="H37" s="12" t="n">
        <v>14</v>
      </c>
      <c r="I37" s="12" t="n">
        <v>11</v>
      </c>
      <c r="J37" s="12" t="n">
        <v>8.4</v>
      </c>
      <c r="K37" s="12" t="n">
        <v>7.4</v>
      </c>
    </row>
    <row r="38" customFormat="false" ht="12.8" hidden="false" customHeight="false" outlineLevel="0" collapsed="false">
      <c r="A38" s="0" t="n">
        <v>0.5</v>
      </c>
      <c r="B38" s="12" t="n">
        <f aca="false">$E$3*A38+$E$4*A38</f>
        <v>17.5</v>
      </c>
      <c r="C38" s="12" t="n">
        <f aca="false">$E$6*A38+$E$7*A38</f>
        <v>14.5</v>
      </c>
      <c r="D38" s="12" t="n">
        <f aca="false">$E$9*A38+$E$10*A38</f>
        <v>12.5</v>
      </c>
      <c r="E38" s="12" t="n">
        <f aca="false">$E$12*A38+$E$13*A38</f>
        <v>11.75</v>
      </c>
      <c r="G38" s="0" t="n">
        <v>0.5</v>
      </c>
      <c r="H38" s="12" t="n">
        <v>17.5</v>
      </c>
      <c r="I38" s="12" t="n">
        <v>13.75</v>
      </c>
      <c r="J38" s="12" t="n">
        <v>10.5</v>
      </c>
      <c r="K38" s="12" t="n">
        <v>9.25</v>
      </c>
    </row>
    <row r="39" customFormat="false" ht="12.8" hidden="false" customHeight="false" outlineLevel="0" collapsed="false">
      <c r="A39" s="0" t="n">
        <v>0.6</v>
      </c>
      <c r="B39" s="12" t="n">
        <f aca="false">$E$3*A39+$E$4*A39</f>
        <v>21</v>
      </c>
      <c r="C39" s="12" t="n">
        <f aca="false">$E$6*A39+$E$7*A39</f>
        <v>17.4</v>
      </c>
      <c r="D39" s="12" t="n">
        <f aca="false">$E$9*A39+$E$10*A39</f>
        <v>15</v>
      </c>
      <c r="E39" s="12" t="n">
        <f aca="false">$E$12*A39+$E$13*A39</f>
        <v>14.1</v>
      </c>
      <c r="G39" s="0" t="n">
        <v>0.6</v>
      </c>
      <c r="H39" s="12" t="n">
        <v>21</v>
      </c>
      <c r="I39" s="12" t="n">
        <v>16.5</v>
      </c>
      <c r="J39" s="12" t="n">
        <v>12.6</v>
      </c>
      <c r="K39" s="12" t="n">
        <v>11.1</v>
      </c>
    </row>
    <row r="40" customFormat="false" ht="12.8" hidden="false" customHeight="false" outlineLevel="0" collapsed="false">
      <c r="A40" s="0" t="n">
        <v>0.7</v>
      </c>
      <c r="B40" s="12" t="n">
        <f aca="false">$E$3*A40+$E$4*A40</f>
        <v>24.5</v>
      </c>
      <c r="C40" s="12" t="n">
        <f aca="false">$E$6*A40+$E$7*A40</f>
        <v>20.3</v>
      </c>
      <c r="D40" s="12" t="n">
        <f aca="false">$E$9*A40+$E$10*A40</f>
        <v>17.5</v>
      </c>
      <c r="E40" s="12" t="n">
        <f aca="false">$E$12*A40+$E$13*A40</f>
        <v>16.45</v>
      </c>
      <c r="G40" s="0" t="n">
        <v>0.7</v>
      </c>
      <c r="H40" s="12" t="n">
        <v>24.5</v>
      </c>
      <c r="I40" s="12" t="n">
        <v>19.25</v>
      </c>
      <c r="J40" s="12" t="n">
        <v>14.7</v>
      </c>
      <c r="K40" s="12" t="n">
        <v>12.95</v>
      </c>
    </row>
    <row r="41" customFormat="false" ht="12.8" hidden="false" customHeight="false" outlineLevel="0" collapsed="false">
      <c r="A41" s="0" t="n">
        <v>0.8</v>
      </c>
      <c r="B41" s="12" t="n">
        <f aca="false">$E$3*A41+$E$4*A41</f>
        <v>28</v>
      </c>
      <c r="C41" s="12" t="n">
        <f aca="false">$E$6*A41+$E$7*A41</f>
        <v>23.2</v>
      </c>
      <c r="D41" s="12" t="n">
        <f aca="false">$E$9*A41+$E$10*A41</f>
        <v>20</v>
      </c>
      <c r="E41" s="12" t="n">
        <f aca="false">$E$12*A41+$E$13*A41</f>
        <v>18.8</v>
      </c>
      <c r="G41" s="0" t="n">
        <v>0.8</v>
      </c>
      <c r="H41" s="12" t="n">
        <v>28</v>
      </c>
      <c r="I41" s="12" t="n">
        <v>22</v>
      </c>
      <c r="J41" s="12" t="n">
        <v>16.8</v>
      </c>
      <c r="K41" s="12" t="n">
        <v>14.8</v>
      </c>
    </row>
    <row r="42" customFormat="false" ht="12.8" hidden="false" customHeight="false" outlineLevel="0" collapsed="false">
      <c r="A42" s="0" t="n">
        <v>0.9</v>
      </c>
      <c r="B42" s="12" t="n">
        <f aca="false">$E$3*A42+$E$4*A42</f>
        <v>31.5</v>
      </c>
      <c r="C42" s="12" t="n">
        <f aca="false">$E$6*A42+$E$7*A42</f>
        <v>26.1</v>
      </c>
      <c r="D42" s="12" t="n">
        <f aca="false">$E$9*A42+$E$10*A42</f>
        <v>22.5</v>
      </c>
      <c r="E42" s="12" t="n">
        <f aca="false">$E$12*A42+$E$13*A42</f>
        <v>21.15</v>
      </c>
      <c r="G42" s="0" t="n">
        <v>0.9</v>
      </c>
      <c r="H42" s="12" t="n">
        <v>31.5</v>
      </c>
      <c r="I42" s="12" t="n">
        <v>24.75</v>
      </c>
      <c r="J42" s="12" t="n">
        <v>18.9</v>
      </c>
      <c r="K42" s="12" t="n">
        <v>16.65</v>
      </c>
    </row>
    <row r="43" customFormat="false" ht="12.8" hidden="false" customHeight="false" outlineLevel="0" collapsed="false">
      <c r="A43" s="0" t="n">
        <v>1</v>
      </c>
      <c r="B43" s="12" t="n">
        <f aca="false">$E$3*A43+$E$4*A43</f>
        <v>35</v>
      </c>
      <c r="C43" s="12" t="n">
        <f aca="false">$E$6*A43+$E$7*A43</f>
        <v>29</v>
      </c>
      <c r="D43" s="12" t="n">
        <f aca="false">$E$9*A43+$E$10*A43</f>
        <v>25</v>
      </c>
      <c r="E43" s="12" t="n">
        <f aca="false">$E$12*A43+$E$13*A43</f>
        <v>23.5</v>
      </c>
      <c r="G43" s="0" t="n">
        <v>1</v>
      </c>
      <c r="H43" s="12" t="n">
        <v>35</v>
      </c>
      <c r="I43" s="12" t="n">
        <v>27.5</v>
      </c>
      <c r="J43" s="12" t="n">
        <v>21</v>
      </c>
      <c r="K43" s="12" t="n">
        <v>18.5</v>
      </c>
    </row>
    <row r="44" customFormat="false" ht="12.8" hidden="false" customHeight="false" outlineLevel="0" collapsed="false">
      <c r="A44" s="0" t="n">
        <v>1.1</v>
      </c>
      <c r="B44" s="12" t="n">
        <f aca="false">$E$3*A44+$E$4*A44</f>
        <v>38.5</v>
      </c>
      <c r="C44" s="12" t="n">
        <f aca="false">$E$6*A44+$E$7*A44</f>
        <v>31.9</v>
      </c>
      <c r="D44" s="12" t="n">
        <f aca="false">$E$9*A44+$E$10*A44</f>
        <v>27.5</v>
      </c>
      <c r="E44" s="12" t="n">
        <f aca="false">$E$12*A44+$E$13*A44</f>
        <v>25.85</v>
      </c>
      <c r="G44" s="0" t="n">
        <v>1.1</v>
      </c>
      <c r="H44" s="12" t="n">
        <v>38.5</v>
      </c>
      <c r="I44" s="12" t="n">
        <v>30.25</v>
      </c>
      <c r="J44" s="12" t="n">
        <v>23.1</v>
      </c>
      <c r="K44" s="12" t="n">
        <v>20.35</v>
      </c>
    </row>
    <row r="45" customFormat="false" ht="12.8" hidden="false" customHeight="false" outlineLevel="0" collapsed="false">
      <c r="A45" s="0" t="n">
        <v>1.2</v>
      </c>
      <c r="B45" s="12" t="n">
        <f aca="false">$E$3*A45+$E$4*A45</f>
        <v>42</v>
      </c>
      <c r="C45" s="12" t="n">
        <f aca="false">$E$6*A45+$E$7*A45</f>
        <v>34.8</v>
      </c>
      <c r="D45" s="12" t="n">
        <f aca="false">$E$9*A45+$E$10*A45</f>
        <v>30</v>
      </c>
      <c r="E45" s="12" t="n">
        <f aca="false">$E$12*A45+$E$13*A45</f>
        <v>28.2</v>
      </c>
      <c r="G45" s="0" t="n">
        <v>1.2</v>
      </c>
      <c r="H45" s="12" t="n">
        <v>42</v>
      </c>
      <c r="I45" s="12" t="n">
        <v>33</v>
      </c>
      <c r="J45" s="12" t="n">
        <v>25.2</v>
      </c>
      <c r="K45" s="12" t="n">
        <v>22.2</v>
      </c>
    </row>
    <row r="46" customFormat="false" ht="12.8" hidden="false" customHeight="false" outlineLevel="0" collapsed="false">
      <c r="A46" s="0" t="n">
        <v>1.3</v>
      </c>
      <c r="B46" s="12" t="n">
        <f aca="false">$E$3*A46+$E$4*A46</f>
        <v>45.5</v>
      </c>
      <c r="C46" s="12" t="n">
        <f aca="false">$E$6*A46+$E$7*A46</f>
        <v>37.7</v>
      </c>
      <c r="D46" s="12" t="n">
        <f aca="false">$E$9*A46+$E$10*A46</f>
        <v>32.5</v>
      </c>
      <c r="E46" s="12" t="n">
        <f aca="false">$E$12*A46+$E$13*A46</f>
        <v>30.55</v>
      </c>
      <c r="G46" s="0" t="n">
        <v>1.3</v>
      </c>
      <c r="H46" s="12" t="n">
        <v>45.5</v>
      </c>
      <c r="I46" s="12" t="n">
        <v>35.75</v>
      </c>
      <c r="J46" s="12" t="n">
        <v>27.3</v>
      </c>
      <c r="K46" s="12" t="n">
        <v>24.05</v>
      </c>
    </row>
    <row r="47" customFormat="false" ht="12.8" hidden="false" customHeight="false" outlineLevel="0" collapsed="false">
      <c r="A47" s="0" t="n">
        <v>1.4</v>
      </c>
      <c r="B47" s="12" t="n">
        <f aca="false">$E$3*A47+$E$4*A47</f>
        <v>49</v>
      </c>
      <c r="C47" s="12" t="n">
        <f aca="false">$E$6*A47+$E$7*A47</f>
        <v>40.6</v>
      </c>
      <c r="D47" s="12" t="n">
        <f aca="false">$E$9*A47+$E$10*A47</f>
        <v>35</v>
      </c>
      <c r="E47" s="12" t="n">
        <f aca="false">$E$12*A47+$E$13*A47</f>
        <v>32.9</v>
      </c>
      <c r="G47" s="0" t="n">
        <v>1.4</v>
      </c>
      <c r="H47" s="12" t="n">
        <v>49</v>
      </c>
      <c r="I47" s="12" t="n">
        <v>38.5</v>
      </c>
      <c r="J47" s="12" t="n">
        <v>29.4</v>
      </c>
      <c r="K47" s="12" t="n">
        <v>25.9</v>
      </c>
    </row>
    <row r="48" customFormat="false" ht="12.8" hidden="false" customHeight="false" outlineLevel="0" collapsed="false">
      <c r="A48" s="0" t="n">
        <v>1.5</v>
      </c>
      <c r="B48" s="12" t="n">
        <f aca="false">$E$3*A48+$E$4*A48</f>
        <v>52.5</v>
      </c>
      <c r="C48" s="12" t="n">
        <f aca="false">$E$6*A48+$E$7*A48</f>
        <v>43.5</v>
      </c>
      <c r="D48" s="12" t="n">
        <f aca="false">$E$9*A48+$E$10*A48</f>
        <v>37.5</v>
      </c>
      <c r="E48" s="12" t="n">
        <f aca="false">$E$12*A48+$E$13*A48</f>
        <v>35.25</v>
      </c>
      <c r="G48" s="0" t="n">
        <v>1.5</v>
      </c>
      <c r="H48" s="12" t="n">
        <v>52.5</v>
      </c>
      <c r="I48" s="12" t="n">
        <v>41.25</v>
      </c>
      <c r="J48" s="12" t="n">
        <v>31.5</v>
      </c>
      <c r="K48" s="12" t="n">
        <v>27.75</v>
      </c>
    </row>
    <row r="49" customFormat="false" ht="12.8" hidden="false" customHeight="false" outlineLevel="0" collapsed="false">
      <c r="B49" s="0" t="n">
        <v>1.2</v>
      </c>
      <c r="C49" s="0" t="n">
        <v>1.5</v>
      </c>
      <c r="D49" s="0" t="n">
        <v>1.7</v>
      </c>
      <c r="E49" s="0" t="n">
        <v>1.8</v>
      </c>
      <c r="H49" s="13" t="n">
        <f aca="false">1.852*B49</f>
        <v>2.2224</v>
      </c>
      <c r="I49" s="13" t="n">
        <f aca="false">1.852*C49</f>
        <v>2.778</v>
      </c>
      <c r="J49" s="13" t="n">
        <f aca="false">1.852*D49</f>
        <v>3.1484</v>
      </c>
      <c r="K49" s="13" t="n">
        <f aca="false">1.852*E49</f>
        <v>3.3336</v>
      </c>
    </row>
    <row r="50" customFormat="false" ht="12.8" hidden="false" customHeight="false" outlineLevel="0" collapsed="false">
      <c r="A50" s="11" t="s">
        <v>18</v>
      </c>
      <c r="G50" s="14" t="s">
        <v>19</v>
      </c>
      <c r="H50" s="12"/>
      <c r="I50" s="12"/>
      <c r="J50" s="12"/>
    </row>
    <row r="51" customFormat="false" ht="12.8" hidden="false" customHeight="false" outlineLevel="0" collapsed="false">
      <c r="H51" s="12"/>
      <c r="I51" s="12"/>
      <c r="J51" s="12"/>
      <c r="K51" s="12"/>
    </row>
    <row r="52" customFormat="false" ht="12.8" hidden="false" customHeight="false" outlineLevel="0" collapsed="false">
      <c r="A52" s="0" t="s">
        <v>13</v>
      </c>
      <c r="B52" s="0" t="s">
        <v>14</v>
      </c>
      <c r="C52" s="0" t="s">
        <v>15</v>
      </c>
      <c r="D52" s="0" t="s">
        <v>9</v>
      </c>
      <c r="E52" s="0" t="s">
        <v>10</v>
      </c>
      <c r="G52" s="0" t="s">
        <v>13</v>
      </c>
      <c r="H52" s="12" t="s">
        <v>14</v>
      </c>
      <c r="I52" s="12" t="s">
        <v>15</v>
      </c>
      <c r="J52" s="12" t="s">
        <v>9</v>
      </c>
      <c r="K52" s="12" t="s">
        <v>10</v>
      </c>
    </row>
    <row r="53" customFormat="false" ht="12.8" hidden="false" customHeight="false" outlineLevel="0" collapsed="false">
      <c r="A53" s="0" t="n">
        <v>0.3</v>
      </c>
      <c r="B53" s="12" t="n">
        <f aca="false">2*$E$3*A53+2*$E$5*A53+$E$4*A53</f>
        <v>24.9</v>
      </c>
      <c r="C53" s="12" t="n">
        <f aca="false">2*$E$6*A53+2*$E$8*A53+$E$7*A53</f>
        <v>19.5</v>
      </c>
      <c r="D53" s="12" t="n">
        <f aca="false">2*$E$9*A53+2*$E$11*A53+$E$10*A53</f>
        <v>15.9</v>
      </c>
      <c r="E53" s="12" t="n">
        <f aca="false">2*$E$12*A53+2*$E$14*A53+$E$13*A53</f>
        <v>15.3</v>
      </c>
      <c r="G53" s="0" t="n">
        <v>0.3</v>
      </c>
      <c r="H53" s="12" t="n">
        <v>23.4</v>
      </c>
      <c r="I53" s="12" t="n">
        <v>18.3</v>
      </c>
      <c r="J53" s="12" t="n">
        <v>13.5</v>
      </c>
      <c r="K53" s="12" t="n">
        <v>12.15</v>
      </c>
    </row>
    <row r="54" customFormat="false" ht="12.8" hidden="false" customHeight="false" outlineLevel="0" collapsed="false">
      <c r="A54" s="0" t="n">
        <v>0.4</v>
      </c>
      <c r="B54" s="12" t="n">
        <f aca="false">2*$E$3*A54+2*$E$5*A54+$E$4*A54</f>
        <v>33.2</v>
      </c>
      <c r="C54" s="12" t="n">
        <f aca="false">2*$E$6*A54+2*$E$8*A54+$E$7*A54</f>
        <v>26</v>
      </c>
      <c r="D54" s="12" t="n">
        <f aca="false">2*$E$9*A54+2*$E$11*A54+$E$10*A54</f>
        <v>21.2</v>
      </c>
      <c r="E54" s="12" t="n">
        <f aca="false">2*$E$12*A54+2*$E$14*A54+$E$13*A54</f>
        <v>20.4</v>
      </c>
      <c r="G54" s="0" t="n">
        <v>0.4</v>
      </c>
      <c r="H54" s="12" t="n">
        <v>31.2</v>
      </c>
      <c r="I54" s="12" t="n">
        <v>24.4</v>
      </c>
      <c r="J54" s="12" t="n">
        <v>18</v>
      </c>
      <c r="K54" s="12" t="n">
        <v>16.2</v>
      </c>
    </row>
    <row r="55" customFormat="false" ht="12.8" hidden="false" customHeight="false" outlineLevel="0" collapsed="false">
      <c r="A55" s="0" t="n">
        <v>0.5</v>
      </c>
      <c r="B55" s="12" t="n">
        <f aca="false">2*$E$3*A55+2*$E$5*A55+$E$4*A55</f>
        <v>41.5</v>
      </c>
      <c r="C55" s="12" t="n">
        <f aca="false">2*$E$6*A55+2*$E$8*A55+$E$7*A55</f>
        <v>32.5</v>
      </c>
      <c r="D55" s="12" t="n">
        <f aca="false">2*$E$9*A55+2*$E$11*A55+$E$10*A55</f>
        <v>26.5</v>
      </c>
      <c r="E55" s="12" t="n">
        <f aca="false">2*$E$12*A55+2*$E$14*A55+$E$13*A55</f>
        <v>25.5</v>
      </c>
      <c r="G55" s="0" t="n">
        <v>0.5</v>
      </c>
      <c r="H55" s="12" t="n">
        <v>39</v>
      </c>
      <c r="I55" s="12" t="n">
        <v>30.5</v>
      </c>
      <c r="J55" s="12" t="n">
        <v>22.5</v>
      </c>
      <c r="K55" s="12" t="n">
        <v>20.25</v>
      </c>
    </row>
    <row r="56" customFormat="false" ht="12.8" hidden="false" customHeight="false" outlineLevel="0" collapsed="false">
      <c r="A56" s="0" t="n">
        <v>0.6</v>
      </c>
      <c r="B56" s="12" t="n">
        <f aca="false">2*$E$3*A56+2*$E$5*A56+$E$4*A56</f>
        <v>49.8</v>
      </c>
      <c r="C56" s="12" t="n">
        <f aca="false">2*$E$6*A56+2*$E$8*A56+$E$7*A56</f>
        <v>39</v>
      </c>
      <c r="D56" s="12" t="n">
        <f aca="false">2*$E$9*A56+2*$E$11*A56+$E$10*A56</f>
        <v>31.8</v>
      </c>
      <c r="E56" s="12" t="n">
        <f aca="false">2*$E$12*A56+2*$E$14*A56+$E$13*A56</f>
        <v>30.6</v>
      </c>
      <c r="G56" s="0" t="n">
        <v>0.6</v>
      </c>
      <c r="H56" s="12" t="n">
        <v>46.8</v>
      </c>
      <c r="I56" s="12" t="n">
        <v>36.6</v>
      </c>
      <c r="J56" s="12" t="n">
        <v>27</v>
      </c>
      <c r="K56" s="12" t="n">
        <v>24.3</v>
      </c>
    </row>
    <row r="57" customFormat="false" ht="12.8" hidden="false" customHeight="false" outlineLevel="0" collapsed="false">
      <c r="A57" s="0" t="n">
        <v>0.7</v>
      </c>
      <c r="B57" s="12" t="n">
        <f aca="false">2*$E$3*A57+2*$E$5*A57+$E$4*A57</f>
        <v>58.1</v>
      </c>
      <c r="C57" s="12" t="n">
        <f aca="false">2*$E$6*A57+2*$E$8*A57+$E$7*A57</f>
        <v>45.5</v>
      </c>
      <c r="D57" s="12" t="n">
        <f aca="false">2*$E$9*A57+2*$E$11*A57+$E$10*A57</f>
        <v>37.1</v>
      </c>
      <c r="E57" s="12" t="n">
        <f aca="false">2*$E$12*A57+2*$E$14*A57+$E$13*A57</f>
        <v>35.7</v>
      </c>
      <c r="G57" s="0" t="n">
        <v>0.7</v>
      </c>
      <c r="H57" s="12" t="n">
        <v>54.6</v>
      </c>
      <c r="I57" s="12" t="n">
        <v>42.7</v>
      </c>
      <c r="J57" s="12" t="n">
        <v>31.5</v>
      </c>
      <c r="K57" s="12" t="n">
        <v>28.35</v>
      </c>
    </row>
    <row r="58" customFormat="false" ht="12.8" hidden="false" customHeight="false" outlineLevel="0" collapsed="false">
      <c r="A58" s="0" t="n">
        <v>0.8</v>
      </c>
      <c r="B58" s="12" t="n">
        <f aca="false">2*$E$3*A58+2*$E$5*A58+$E$4*A58</f>
        <v>66.4</v>
      </c>
      <c r="C58" s="12" t="n">
        <f aca="false">2*$E$6*A58+2*$E$8*A58+$E$7*A58</f>
        <v>52</v>
      </c>
      <c r="D58" s="12" t="n">
        <f aca="false">2*$E$9*A58+2*$E$11*A58+$E$10*A58</f>
        <v>42.4</v>
      </c>
      <c r="E58" s="12" t="n">
        <f aca="false">2*$E$12*A58+2*$E$14*A58+$E$13*A58</f>
        <v>40.8</v>
      </c>
      <c r="G58" s="0" t="n">
        <v>0.8</v>
      </c>
      <c r="H58" s="12" t="n">
        <v>62.4</v>
      </c>
      <c r="I58" s="12" t="n">
        <v>48.8</v>
      </c>
      <c r="J58" s="12" t="n">
        <v>36</v>
      </c>
      <c r="K58" s="12" t="n">
        <v>32.4</v>
      </c>
    </row>
    <row r="59" customFormat="false" ht="12.8" hidden="false" customHeight="false" outlineLevel="0" collapsed="false">
      <c r="A59" s="0" t="n">
        <v>0.9</v>
      </c>
      <c r="B59" s="12" t="n">
        <f aca="false">2*$E$3*A59+2*$E$5*A59+$E$4*A59</f>
        <v>74.7</v>
      </c>
      <c r="C59" s="12" t="n">
        <f aca="false">2*$E$6*A59+2*$E$8*A59+$E$7*A59</f>
        <v>58.5</v>
      </c>
      <c r="D59" s="12" t="n">
        <f aca="false">2*$E$9*A59+2*$E$11*A59+$E$10*A59</f>
        <v>47.7</v>
      </c>
      <c r="E59" s="12" t="n">
        <f aca="false">2*$E$12*A59+2*$E$14*A59+$E$13*A59</f>
        <v>45.9</v>
      </c>
      <c r="G59" s="0" t="n">
        <v>0.9</v>
      </c>
      <c r="H59" s="12" t="n">
        <v>70.2</v>
      </c>
      <c r="I59" s="12" t="n">
        <v>54.9</v>
      </c>
      <c r="J59" s="12" t="n">
        <v>40.5</v>
      </c>
      <c r="K59" s="12" t="n">
        <v>36.45</v>
      </c>
    </row>
    <row r="60" customFormat="false" ht="12.8" hidden="false" customHeight="false" outlineLevel="0" collapsed="false">
      <c r="A60" s="0" t="n">
        <v>1</v>
      </c>
      <c r="B60" s="12" t="n">
        <f aca="false">2*$E$3*A60+2*$E$5*A60+$E$4*A60</f>
        <v>83</v>
      </c>
      <c r="C60" s="12" t="n">
        <f aca="false">2*$E$6*A60+2*$E$8*A60+$E$7*A60</f>
        <v>65</v>
      </c>
      <c r="D60" s="12" t="n">
        <f aca="false">2*$E$9*A60+2*$E$11*A60+$E$10*A60</f>
        <v>53</v>
      </c>
      <c r="E60" s="12" t="n">
        <f aca="false">2*$E$12*A60+2*$E$14*A60+$E$13*A60</f>
        <v>51</v>
      </c>
      <c r="G60" s="0" t="n">
        <v>1</v>
      </c>
      <c r="H60" s="12" t="n">
        <v>78</v>
      </c>
      <c r="I60" s="12" t="n">
        <v>61</v>
      </c>
      <c r="J60" s="12" t="n">
        <v>45</v>
      </c>
      <c r="K60" s="12" t="n">
        <v>40.5</v>
      </c>
    </row>
    <row r="61" customFormat="false" ht="12.8" hidden="false" customHeight="false" outlineLevel="0" collapsed="false">
      <c r="A61" s="0" t="n">
        <v>1.1</v>
      </c>
      <c r="B61" s="12" t="n">
        <f aca="false">2*$E$3*A61+2*$E$5*A61+$E$4*A61</f>
        <v>91.3</v>
      </c>
      <c r="C61" s="12" t="n">
        <f aca="false">2*$E$6*A61+2*$E$8*A61+$E$7*A61</f>
        <v>71.5</v>
      </c>
      <c r="D61" s="12" t="n">
        <f aca="false">2*$E$9*A61+2*$E$11*A61+$E$10*A61</f>
        <v>58.3</v>
      </c>
      <c r="E61" s="12" t="n">
        <f aca="false">2*$E$12*A61+2*$E$14*A61+$E$13*A61</f>
        <v>56.1</v>
      </c>
      <c r="G61" s="0" t="n">
        <v>1.1</v>
      </c>
      <c r="H61" s="12" t="n">
        <v>85.8</v>
      </c>
      <c r="I61" s="12" t="n">
        <v>67.1</v>
      </c>
      <c r="J61" s="12" t="n">
        <v>49.5</v>
      </c>
      <c r="K61" s="12" t="n">
        <v>44.55</v>
      </c>
    </row>
    <row r="62" customFormat="false" ht="12.8" hidden="false" customHeight="false" outlineLevel="0" collapsed="false">
      <c r="A62" s="0" t="n">
        <v>1.2</v>
      </c>
      <c r="B62" s="12" t="n">
        <f aca="false">2*$E$3*A62+2*$E$5*A62+$E$4*A62</f>
        <v>99.6</v>
      </c>
      <c r="C62" s="12" t="n">
        <f aca="false">2*$E$6*A62+2*$E$8*A62+$E$7*A62</f>
        <v>78</v>
      </c>
      <c r="D62" s="12" t="n">
        <f aca="false">2*$E$9*A62+2*$E$11*A62+$E$10*A62</f>
        <v>63.6</v>
      </c>
      <c r="E62" s="12" t="n">
        <f aca="false">2*$E$12*A62+2*$E$14*A62+$E$13*A62</f>
        <v>61.2</v>
      </c>
      <c r="G62" s="0" t="n">
        <v>1.2</v>
      </c>
      <c r="H62" s="12" t="n">
        <v>93.6</v>
      </c>
      <c r="I62" s="12" t="n">
        <v>73.2</v>
      </c>
      <c r="J62" s="12" t="n">
        <v>54</v>
      </c>
      <c r="K62" s="12" t="n">
        <v>48.6</v>
      </c>
    </row>
    <row r="63" customFormat="false" ht="12.8" hidden="false" customHeight="false" outlineLevel="0" collapsed="false">
      <c r="A63" s="0" t="n">
        <v>1.3</v>
      </c>
      <c r="B63" s="12" t="n">
        <f aca="false">2*$E$3*A63+2*$E$5*A63+$E$4*A63</f>
        <v>107.9</v>
      </c>
      <c r="C63" s="12" t="n">
        <f aca="false">2*$E$6*A63+2*$E$8*A63+$E$7*A63</f>
        <v>84.5</v>
      </c>
      <c r="D63" s="12" t="n">
        <f aca="false">2*$E$9*A63+2*$E$11*A63+$E$10*A63</f>
        <v>68.9</v>
      </c>
      <c r="E63" s="12" t="n">
        <f aca="false">2*$E$12*A63+2*$E$14*A63+$E$13*A63</f>
        <v>66.3</v>
      </c>
      <c r="G63" s="0" t="n">
        <v>1.3</v>
      </c>
      <c r="H63" s="12" t="n">
        <v>101.4</v>
      </c>
      <c r="I63" s="12" t="n">
        <v>79.3</v>
      </c>
      <c r="J63" s="12" t="n">
        <v>58.5</v>
      </c>
      <c r="K63" s="12" t="n">
        <v>52.65</v>
      </c>
    </row>
    <row r="64" customFormat="false" ht="12.8" hidden="false" customHeight="false" outlineLevel="0" collapsed="false">
      <c r="A64" s="0" t="n">
        <v>1.4</v>
      </c>
      <c r="B64" s="12" t="n">
        <f aca="false">2*$E$3*A64+2*$E$5*A64+$E$4*A64</f>
        <v>116.2</v>
      </c>
      <c r="C64" s="12" t="n">
        <f aca="false">2*$E$6*A64+2*$E$8*A64+$E$7*A64</f>
        <v>91</v>
      </c>
      <c r="D64" s="12" t="n">
        <f aca="false">2*$E$9*A64+2*$E$11*A64+$E$10*A64</f>
        <v>74.2</v>
      </c>
      <c r="E64" s="12" t="n">
        <f aca="false">2*$E$12*A64+2*$E$14*A64+$E$13*A64</f>
        <v>71.4</v>
      </c>
      <c r="G64" s="0" t="n">
        <v>1.4</v>
      </c>
      <c r="H64" s="12" t="n">
        <v>109.2</v>
      </c>
      <c r="I64" s="12" t="n">
        <v>85.4</v>
      </c>
      <c r="J64" s="12" t="n">
        <v>63</v>
      </c>
      <c r="K64" s="12" t="n">
        <v>56.7</v>
      </c>
    </row>
    <row r="65" customFormat="false" ht="12.8" hidden="false" customHeight="false" outlineLevel="0" collapsed="false">
      <c r="A65" s="0" t="n">
        <v>1.5</v>
      </c>
      <c r="B65" s="12" t="n">
        <f aca="false">2*$E$3*A65+2*$E$5*A65+$E$4*A65</f>
        <v>124.5</v>
      </c>
      <c r="C65" s="12" t="n">
        <f aca="false">2*$E$6*A65+2*$E$8*A65+$E$7*A65</f>
        <v>97.5</v>
      </c>
      <c r="D65" s="12" t="n">
        <f aca="false">2*$E$9*A65+2*$E$11*A65+$E$10*A65</f>
        <v>79.5</v>
      </c>
      <c r="E65" s="12" t="n">
        <f aca="false">2*$E$12*A65+2*$E$14*A65+$E$13*A65</f>
        <v>76.5</v>
      </c>
      <c r="G65" s="0" t="n">
        <v>1.5</v>
      </c>
      <c r="H65" s="12" t="n">
        <v>117</v>
      </c>
      <c r="I65" s="12" t="n">
        <v>91.5</v>
      </c>
      <c r="J65" s="12" t="n">
        <v>67.5</v>
      </c>
      <c r="K65" s="12" t="n">
        <v>60.75</v>
      </c>
    </row>
    <row r="66" customFormat="false" ht="12.8" hidden="false" customHeight="false" outlineLevel="0" collapsed="false">
      <c r="A66" s="0" t="s">
        <v>20</v>
      </c>
      <c r="B66" s="0" t="n">
        <v>1.1</v>
      </c>
      <c r="C66" s="0" t="n">
        <v>1.3</v>
      </c>
      <c r="D66" s="0" t="n">
        <v>1.5</v>
      </c>
      <c r="E66" s="0" t="n">
        <v>1.6</v>
      </c>
      <c r="H66" s="13" t="n">
        <f aca="false">1.852*B66</f>
        <v>2.0372</v>
      </c>
      <c r="I66" s="13" t="n">
        <f aca="false">1.852*C66</f>
        <v>2.4076</v>
      </c>
      <c r="J66" s="13" t="n">
        <f aca="false">1.852*D66</f>
        <v>2.778</v>
      </c>
      <c r="K66" s="13" t="n">
        <f aca="false">1.852*E66</f>
        <v>2.9632</v>
      </c>
    </row>
    <row r="67" customFormat="false" ht="13.55" hidden="false" customHeight="false" outlineLevel="0" collapsed="false">
      <c r="A67" s="11" t="s">
        <v>21</v>
      </c>
      <c r="G67" s="14" t="s">
        <v>22</v>
      </c>
      <c r="H67" s="12"/>
      <c r="I67" s="12"/>
      <c r="J67" s="12"/>
    </row>
    <row r="68" customFormat="false" ht="12.8" hidden="false" customHeight="false" outlineLevel="0" collapsed="false">
      <c r="H68" s="12"/>
      <c r="I68" s="12"/>
      <c r="J68" s="12"/>
      <c r="K68" s="12"/>
    </row>
    <row r="69" customFormat="false" ht="12.8" hidden="false" customHeight="false" outlineLevel="0" collapsed="false">
      <c r="A69" s="0" t="s">
        <v>13</v>
      </c>
      <c r="B69" s="0" t="s">
        <v>14</v>
      </c>
      <c r="C69" s="0" t="s">
        <v>15</v>
      </c>
      <c r="D69" s="0" t="s">
        <v>9</v>
      </c>
      <c r="E69" s="0" t="s">
        <v>10</v>
      </c>
      <c r="G69" s="0" t="s">
        <v>13</v>
      </c>
      <c r="H69" s="12" t="s">
        <v>14</v>
      </c>
      <c r="I69" s="12" t="s">
        <v>15</v>
      </c>
      <c r="J69" s="12" t="s">
        <v>9</v>
      </c>
      <c r="K69" s="12" t="s">
        <v>10</v>
      </c>
    </row>
    <row r="70" customFormat="false" ht="12.8" hidden="false" customHeight="false" outlineLevel="0" collapsed="false">
      <c r="A70" s="0" t="n">
        <v>0.3</v>
      </c>
      <c r="B70" s="12" t="n">
        <f aca="false">B53+B19</f>
        <v>39.3</v>
      </c>
      <c r="C70" s="12" t="n">
        <f aca="false">C53+C19</f>
        <v>31.8</v>
      </c>
      <c r="D70" s="12" t="n">
        <f aca="false">D53+D19</f>
        <v>24.3</v>
      </c>
      <c r="E70" s="12" t="n">
        <f aca="false">E53+E19</f>
        <v>23.55</v>
      </c>
      <c r="G70" s="0" t="n">
        <v>0.3</v>
      </c>
      <c r="H70" s="12" t="n">
        <v>36.3</v>
      </c>
      <c r="I70" s="12" t="n">
        <v>28.35</v>
      </c>
      <c r="J70" s="12" t="n">
        <v>20.7</v>
      </c>
      <c r="K70" s="12" t="n">
        <v>18.75</v>
      </c>
    </row>
    <row r="71" customFormat="false" ht="12.8" hidden="false" customHeight="false" outlineLevel="0" collapsed="false">
      <c r="A71" s="0" t="n">
        <v>0.4</v>
      </c>
      <c r="B71" s="12" t="n">
        <f aca="false">B54+B20</f>
        <v>52.4</v>
      </c>
      <c r="C71" s="12" t="n">
        <f aca="false">C54+C20</f>
        <v>42.4</v>
      </c>
      <c r="D71" s="12" t="n">
        <f aca="false">D54+D20</f>
        <v>32.4</v>
      </c>
      <c r="E71" s="12" t="n">
        <f aca="false">E54+E20</f>
        <v>31.4</v>
      </c>
      <c r="G71" s="0" t="n">
        <v>0.4</v>
      </c>
      <c r="H71" s="12" t="n">
        <v>48.4</v>
      </c>
      <c r="I71" s="12" t="n">
        <v>37.8</v>
      </c>
      <c r="J71" s="12" t="n">
        <v>27.6</v>
      </c>
      <c r="K71" s="12" t="n">
        <v>25</v>
      </c>
    </row>
    <row r="72" customFormat="false" ht="12.8" hidden="false" customHeight="false" outlineLevel="0" collapsed="false">
      <c r="A72" s="0" t="n">
        <v>0.5</v>
      </c>
      <c r="B72" s="12" t="n">
        <f aca="false">B55+B21</f>
        <v>65.5</v>
      </c>
      <c r="C72" s="12" t="n">
        <f aca="false">C55+C21</f>
        <v>53</v>
      </c>
      <c r="D72" s="12" t="n">
        <f aca="false">D55+D21</f>
        <v>40.5</v>
      </c>
      <c r="E72" s="12" t="n">
        <f aca="false">E55+E21</f>
        <v>39.25</v>
      </c>
      <c r="G72" s="0" t="n">
        <v>0.5</v>
      </c>
      <c r="H72" s="12" t="n">
        <v>60.5</v>
      </c>
      <c r="I72" s="12" t="n">
        <v>47.25</v>
      </c>
      <c r="J72" s="12" t="n">
        <v>34.5</v>
      </c>
      <c r="K72" s="12" t="n">
        <v>31.25</v>
      </c>
    </row>
    <row r="73" customFormat="false" ht="12.8" hidden="false" customHeight="false" outlineLevel="0" collapsed="false">
      <c r="A73" s="0" t="n">
        <v>0.6</v>
      </c>
      <c r="B73" s="12" t="n">
        <f aca="false">B56+B22</f>
        <v>78.6</v>
      </c>
      <c r="C73" s="12" t="n">
        <f aca="false">C56+C22</f>
        <v>63.6</v>
      </c>
      <c r="D73" s="12" t="n">
        <f aca="false">D56+D22</f>
        <v>48.6</v>
      </c>
      <c r="E73" s="12" t="n">
        <f aca="false">E56+E22</f>
        <v>47.1</v>
      </c>
      <c r="G73" s="0" t="n">
        <v>0.6</v>
      </c>
      <c r="H73" s="12" t="n">
        <v>72.6</v>
      </c>
      <c r="I73" s="12" t="n">
        <v>56.7</v>
      </c>
      <c r="J73" s="12" t="n">
        <v>41.4</v>
      </c>
      <c r="K73" s="12" t="n">
        <v>37.5</v>
      </c>
    </row>
    <row r="74" customFormat="false" ht="12.8" hidden="false" customHeight="false" outlineLevel="0" collapsed="false">
      <c r="A74" s="0" t="n">
        <v>0.7</v>
      </c>
      <c r="B74" s="12" t="n">
        <f aca="false">B57+B23</f>
        <v>91.7</v>
      </c>
      <c r="C74" s="12" t="n">
        <f aca="false">C57+C23</f>
        <v>74.2</v>
      </c>
      <c r="D74" s="12" t="n">
        <f aca="false">D57+D23</f>
        <v>56.7</v>
      </c>
      <c r="E74" s="12" t="n">
        <f aca="false">E57+E23</f>
        <v>54.95</v>
      </c>
      <c r="G74" s="0" t="n">
        <v>0.7</v>
      </c>
      <c r="H74" s="12" t="n">
        <v>84.7</v>
      </c>
      <c r="I74" s="12" t="n">
        <v>66.15</v>
      </c>
      <c r="J74" s="12" t="n">
        <v>48.3</v>
      </c>
      <c r="K74" s="12" t="n">
        <v>43.75</v>
      </c>
    </row>
    <row r="75" customFormat="false" ht="12.8" hidden="false" customHeight="false" outlineLevel="0" collapsed="false">
      <c r="A75" s="0" t="n">
        <v>0.8</v>
      </c>
      <c r="B75" s="12" t="n">
        <f aca="false">B58+B24</f>
        <v>104.8</v>
      </c>
      <c r="C75" s="12" t="n">
        <f aca="false">C58+C24</f>
        <v>84.8</v>
      </c>
      <c r="D75" s="12" t="n">
        <f aca="false">D58+D24</f>
        <v>64.8</v>
      </c>
      <c r="E75" s="12" t="n">
        <f aca="false">E58+E24</f>
        <v>62.8</v>
      </c>
      <c r="G75" s="0" t="n">
        <v>0.8</v>
      </c>
      <c r="H75" s="12" t="n">
        <v>96.8</v>
      </c>
      <c r="I75" s="12" t="n">
        <v>75.6</v>
      </c>
      <c r="J75" s="12" t="n">
        <v>55.2</v>
      </c>
      <c r="K75" s="12" t="n">
        <v>50</v>
      </c>
    </row>
    <row r="76" customFormat="false" ht="12.8" hidden="false" customHeight="false" outlineLevel="0" collapsed="false">
      <c r="A76" s="0" t="n">
        <v>0.9</v>
      </c>
      <c r="B76" s="12" t="n">
        <f aca="false">B59+B25</f>
        <v>117.9</v>
      </c>
      <c r="C76" s="12" t="n">
        <f aca="false">C59+C25</f>
        <v>95.4</v>
      </c>
      <c r="D76" s="12" t="n">
        <f aca="false">D59+D25</f>
        <v>72.9</v>
      </c>
      <c r="E76" s="12" t="n">
        <f aca="false">E59+E25</f>
        <v>70.65</v>
      </c>
      <c r="G76" s="0" t="n">
        <v>0.9</v>
      </c>
      <c r="H76" s="12" t="n">
        <v>108.9</v>
      </c>
      <c r="I76" s="12" t="n">
        <v>85.05</v>
      </c>
      <c r="J76" s="12" t="n">
        <v>62.1</v>
      </c>
      <c r="K76" s="12" t="n">
        <v>56.25</v>
      </c>
    </row>
    <row r="77" customFormat="false" ht="12.8" hidden="false" customHeight="false" outlineLevel="0" collapsed="false">
      <c r="A77" s="0" t="n">
        <v>1</v>
      </c>
      <c r="B77" s="12" t="n">
        <f aca="false">B60+B26</f>
        <v>131</v>
      </c>
      <c r="C77" s="12" t="n">
        <f aca="false">C60+C26</f>
        <v>106</v>
      </c>
      <c r="D77" s="12" t="n">
        <f aca="false">D60+D26</f>
        <v>81</v>
      </c>
      <c r="E77" s="12" t="n">
        <f aca="false">E60+E26</f>
        <v>78.5</v>
      </c>
      <c r="G77" s="0" t="n">
        <v>1</v>
      </c>
      <c r="H77" s="12" t="n">
        <v>121</v>
      </c>
      <c r="I77" s="12" t="n">
        <v>94.5</v>
      </c>
      <c r="J77" s="12" t="n">
        <v>69</v>
      </c>
      <c r="K77" s="12" t="n">
        <v>62.5</v>
      </c>
    </row>
    <row r="78" customFormat="false" ht="12.8" hidden="false" customHeight="false" outlineLevel="0" collapsed="false">
      <c r="A78" s="0" t="n">
        <v>1.1</v>
      </c>
      <c r="B78" s="12" t="n">
        <f aca="false">B61+B27</f>
        <v>144.1</v>
      </c>
      <c r="C78" s="12" t="n">
        <f aca="false">C61+C27</f>
        <v>116.6</v>
      </c>
      <c r="D78" s="12" t="n">
        <f aca="false">D61+D27</f>
        <v>89.1</v>
      </c>
      <c r="E78" s="12" t="n">
        <f aca="false">E61+E27</f>
        <v>86.35</v>
      </c>
      <c r="G78" s="0" t="n">
        <v>1.1</v>
      </c>
      <c r="H78" s="12" t="n">
        <v>133.1</v>
      </c>
      <c r="I78" s="12" t="n">
        <v>103.95</v>
      </c>
      <c r="J78" s="12" t="n">
        <v>75.9</v>
      </c>
      <c r="K78" s="12" t="n">
        <v>68.75</v>
      </c>
    </row>
    <row r="79" customFormat="false" ht="12.8" hidden="false" customHeight="false" outlineLevel="0" collapsed="false">
      <c r="A79" s="0" t="n">
        <v>1.2</v>
      </c>
      <c r="B79" s="12" t="n">
        <f aca="false">B62+B28</f>
        <v>157.2</v>
      </c>
      <c r="C79" s="12" t="n">
        <f aca="false">C62+C28</f>
        <v>127.2</v>
      </c>
      <c r="D79" s="12" t="n">
        <f aca="false">D62+D28</f>
        <v>97.2</v>
      </c>
      <c r="E79" s="12" t="n">
        <f aca="false">E62+E28</f>
        <v>94.2</v>
      </c>
      <c r="G79" s="0" t="n">
        <v>1.2</v>
      </c>
      <c r="H79" s="12" t="n">
        <v>145.2</v>
      </c>
      <c r="I79" s="12" t="n">
        <v>113.4</v>
      </c>
      <c r="J79" s="12" t="n">
        <v>82.8</v>
      </c>
      <c r="K79" s="12" t="n">
        <v>75</v>
      </c>
    </row>
    <row r="80" customFormat="false" ht="12.8" hidden="false" customHeight="false" outlineLevel="0" collapsed="false">
      <c r="A80" s="0" t="n">
        <v>1.3</v>
      </c>
      <c r="B80" s="12" t="n">
        <f aca="false">B63+B29</f>
        <v>170.3</v>
      </c>
      <c r="C80" s="12" t="n">
        <f aca="false">C63+C29</f>
        <v>137.8</v>
      </c>
      <c r="D80" s="12" t="n">
        <f aca="false">D63+D29</f>
        <v>105.3</v>
      </c>
      <c r="E80" s="12" t="n">
        <f aca="false">E63+E29</f>
        <v>102.05</v>
      </c>
      <c r="G80" s="0" t="n">
        <v>1.3</v>
      </c>
      <c r="H80" s="12" t="n">
        <v>157.3</v>
      </c>
      <c r="I80" s="12" t="n">
        <v>122.85</v>
      </c>
      <c r="J80" s="12" t="n">
        <v>89.7</v>
      </c>
      <c r="K80" s="12" t="n">
        <v>81.25</v>
      </c>
    </row>
    <row r="81" customFormat="false" ht="12.8" hidden="false" customHeight="false" outlineLevel="0" collapsed="false">
      <c r="A81" s="0" t="n">
        <v>1.4</v>
      </c>
      <c r="B81" s="12" t="n">
        <f aca="false">B64+B30</f>
        <v>183.4</v>
      </c>
      <c r="C81" s="12" t="n">
        <f aca="false">C64+C30</f>
        <v>148.4</v>
      </c>
      <c r="D81" s="12" t="n">
        <f aca="false">D64+D30</f>
        <v>113.4</v>
      </c>
      <c r="E81" s="12" t="n">
        <f aca="false">E64+E30</f>
        <v>109.9</v>
      </c>
      <c r="G81" s="0" t="n">
        <v>1.4</v>
      </c>
      <c r="H81" s="12" t="n">
        <v>169.4</v>
      </c>
      <c r="I81" s="12" t="n">
        <v>132.3</v>
      </c>
      <c r="J81" s="12" t="n">
        <v>96.6</v>
      </c>
      <c r="K81" s="12" t="n">
        <v>87.5</v>
      </c>
    </row>
    <row r="82" customFormat="false" ht="12.8" hidden="false" customHeight="false" outlineLevel="0" collapsed="false">
      <c r="A82" s="0" t="n">
        <v>1.5</v>
      </c>
      <c r="B82" s="12" t="n">
        <f aca="false">B65+B31</f>
        <v>196.5</v>
      </c>
      <c r="C82" s="12" t="n">
        <f aca="false">C65+C31</f>
        <v>159</v>
      </c>
      <c r="D82" s="12" t="n">
        <f aca="false">D65+D31</f>
        <v>121.5</v>
      </c>
      <c r="E82" s="12" t="n">
        <f aca="false">E65+E31</f>
        <v>117.75</v>
      </c>
      <c r="G82" s="0" t="n">
        <v>1.5</v>
      </c>
      <c r="H82" s="12" t="n">
        <v>181.5</v>
      </c>
      <c r="I82" s="12" t="n">
        <v>141.75</v>
      </c>
      <c r="J82" s="12" t="n">
        <v>103.5</v>
      </c>
      <c r="K82" s="12" t="n">
        <v>93.75</v>
      </c>
    </row>
    <row r="83" customFormat="false" ht="12.8" hidden="false" customHeight="false" outlineLevel="0" collapsed="false">
      <c r="A83" s="0" t="s">
        <v>23</v>
      </c>
      <c r="B83" s="0" t="n">
        <v>0.9</v>
      </c>
      <c r="C83" s="0" t="n">
        <v>1.1</v>
      </c>
      <c r="D83" s="0" t="n">
        <v>1.4</v>
      </c>
      <c r="E83" s="0" t="n">
        <v>1.6</v>
      </c>
      <c r="H83" s="13" t="n">
        <f aca="false">1.852*B83</f>
        <v>1.6668</v>
      </c>
      <c r="I83" s="13" t="n">
        <f aca="false">1.852*C83</f>
        <v>2.0372</v>
      </c>
      <c r="J83" s="13" t="n">
        <f aca="false">1.852*D83</f>
        <v>2.5928</v>
      </c>
      <c r="K83" s="13" t="n">
        <f aca="false">1.852*E83</f>
        <v>2.9632</v>
      </c>
    </row>
    <row r="84" customFormat="false" ht="12.8" hidden="false" customHeight="false" outlineLevel="0" collapsed="false">
      <c r="A84" s="11" t="s">
        <v>24</v>
      </c>
      <c r="G84" s="14" t="s">
        <v>25</v>
      </c>
      <c r="H84" s="12"/>
      <c r="I84" s="12"/>
      <c r="J84" s="12"/>
    </row>
    <row r="85" customFormat="false" ht="12.8" hidden="false" customHeight="false" outlineLevel="0" collapsed="false">
      <c r="H85" s="12"/>
      <c r="I85" s="12"/>
      <c r="J85" s="12"/>
      <c r="K85" s="12"/>
    </row>
    <row r="86" customFormat="false" ht="12.8" hidden="false" customHeight="false" outlineLevel="0" collapsed="false">
      <c r="A86" s="0" t="s">
        <v>13</v>
      </c>
      <c r="B86" s="0" t="s">
        <v>14</v>
      </c>
      <c r="C86" s="0" t="s">
        <v>15</v>
      </c>
      <c r="D86" s="0" t="s">
        <v>9</v>
      </c>
      <c r="E86" s="0" t="s">
        <v>10</v>
      </c>
      <c r="G86" s="0" t="s">
        <v>13</v>
      </c>
      <c r="H86" s="12" t="s">
        <v>14</v>
      </c>
      <c r="I86" s="12" t="s">
        <v>15</v>
      </c>
      <c r="J86" s="12" t="s">
        <v>9</v>
      </c>
      <c r="K86" s="12" t="s">
        <v>10</v>
      </c>
    </row>
    <row r="87" customFormat="false" ht="12.8" hidden="false" customHeight="false" outlineLevel="0" collapsed="false">
      <c r="A87" s="0" t="n">
        <v>0.3</v>
      </c>
      <c r="B87" s="12" t="n">
        <f aca="false">B70+B36</f>
        <v>49.8</v>
      </c>
      <c r="C87" s="12" t="n">
        <f aca="false">C70+C36</f>
        <v>40.5</v>
      </c>
      <c r="D87" s="12" t="n">
        <f aca="false">D70+D36</f>
        <v>31.8</v>
      </c>
      <c r="E87" s="12" t="n">
        <f aca="false">E70+E36</f>
        <v>30.6</v>
      </c>
      <c r="G87" s="0" t="n">
        <v>0.3</v>
      </c>
      <c r="H87" s="12" t="n">
        <v>46.8</v>
      </c>
      <c r="I87" s="12" t="n">
        <v>36.6</v>
      </c>
      <c r="J87" s="12" t="n">
        <v>27</v>
      </c>
      <c r="K87" s="12" t="n">
        <v>24.3</v>
      </c>
    </row>
    <row r="88" customFormat="false" ht="12.8" hidden="false" customHeight="false" outlineLevel="0" collapsed="false">
      <c r="A88" s="0" t="n">
        <v>0.4</v>
      </c>
      <c r="B88" s="12" t="n">
        <f aca="false">B71+B37</f>
        <v>66.4</v>
      </c>
      <c r="C88" s="12" t="n">
        <f aca="false">C71+C37</f>
        <v>54</v>
      </c>
      <c r="D88" s="12" t="n">
        <f aca="false">D71+D37</f>
        <v>42.4</v>
      </c>
      <c r="E88" s="12" t="n">
        <f aca="false">E71+E37</f>
        <v>40.8</v>
      </c>
      <c r="G88" s="0" t="n">
        <v>0.4</v>
      </c>
      <c r="H88" s="12" t="n">
        <v>62.4</v>
      </c>
      <c r="I88" s="12" t="n">
        <v>48.8</v>
      </c>
      <c r="J88" s="12" t="n">
        <v>36</v>
      </c>
      <c r="K88" s="12" t="n">
        <v>32.4</v>
      </c>
    </row>
    <row r="89" customFormat="false" ht="12.8" hidden="false" customHeight="false" outlineLevel="0" collapsed="false">
      <c r="A89" s="0" t="n">
        <v>0.5</v>
      </c>
      <c r="B89" s="12" t="n">
        <f aca="false">B72+B38</f>
        <v>83</v>
      </c>
      <c r="C89" s="12" t="n">
        <f aca="false">C72+C38</f>
        <v>67.5</v>
      </c>
      <c r="D89" s="12" t="n">
        <f aca="false">D72+D38</f>
        <v>53</v>
      </c>
      <c r="E89" s="12" t="n">
        <f aca="false">E72+E38</f>
        <v>51</v>
      </c>
      <c r="G89" s="0" t="n">
        <v>0.5</v>
      </c>
      <c r="H89" s="12" t="n">
        <v>78</v>
      </c>
      <c r="I89" s="12" t="n">
        <v>61</v>
      </c>
      <c r="J89" s="12" t="n">
        <v>45</v>
      </c>
      <c r="K89" s="12" t="n">
        <v>40.5</v>
      </c>
    </row>
    <row r="90" customFormat="false" ht="12.8" hidden="false" customHeight="false" outlineLevel="0" collapsed="false">
      <c r="A90" s="0" t="n">
        <v>0.6</v>
      </c>
      <c r="B90" s="12" t="n">
        <f aca="false">B73+B39</f>
        <v>99.6</v>
      </c>
      <c r="C90" s="12" t="n">
        <f aca="false">C73+C39</f>
        <v>81</v>
      </c>
      <c r="D90" s="12" t="n">
        <f aca="false">D73+D39</f>
        <v>63.6</v>
      </c>
      <c r="E90" s="12" t="n">
        <f aca="false">E73+E39</f>
        <v>61.2</v>
      </c>
      <c r="G90" s="0" t="n">
        <v>0.6</v>
      </c>
      <c r="H90" s="12" t="n">
        <v>93.6</v>
      </c>
      <c r="I90" s="12" t="n">
        <v>73.2</v>
      </c>
      <c r="J90" s="12" t="n">
        <v>54</v>
      </c>
      <c r="K90" s="12" t="n">
        <v>48.6</v>
      </c>
    </row>
    <row r="91" customFormat="false" ht="12.8" hidden="false" customHeight="false" outlineLevel="0" collapsed="false">
      <c r="A91" s="0" t="n">
        <v>0.7</v>
      </c>
      <c r="B91" s="12" t="n">
        <f aca="false">B74+B40</f>
        <v>116.2</v>
      </c>
      <c r="C91" s="12" t="n">
        <f aca="false">C74+C40</f>
        <v>94.5</v>
      </c>
      <c r="D91" s="12" t="n">
        <f aca="false">D74+D40</f>
        <v>74.2</v>
      </c>
      <c r="E91" s="12" t="n">
        <f aca="false">E74+E40</f>
        <v>71.4</v>
      </c>
      <c r="G91" s="0" t="n">
        <v>0.7</v>
      </c>
      <c r="H91" s="12" t="n">
        <v>109.2</v>
      </c>
      <c r="I91" s="12" t="n">
        <v>85.4</v>
      </c>
      <c r="J91" s="12" t="n">
        <v>63</v>
      </c>
      <c r="K91" s="12" t="n">
        <v>56.7</v>
      </c>
    </row>
    <row r="92" customFormat="false" ht="12.8" hidden="false" customHeight="false" outlineLevel="0" collapsed="false">
      <c r="A92" s="0" t="n">
        <v>0.8</v>
      </c>
      <c r="B92" s="12" t="n">
        <f aca="false">B75+B41</f>
        <v>132.8</v>
      </c>
      <c r="C92" s="12" t="n">
        <f aca="false">C75+C41</f>
        <v>108</v>
      </c>
      <c r="D92" s="12" t="n">
        <f aca="false">D75+D41</f>
        <v>84.8</v>
      </c>
      <c r="E92" s="12" t="n">
        <f aca="false">E75+E41</f>
        <v>81.6</v>
      </c>
      <c r="G92" s="0" t="n">
        <v>0.8</v>
      </c>
      <c r="H92" s="12" t="n">
        <v>124.8</v>
      </c>
      <c r="I92" s="12" t="n">
        <v>97.6</v>
      </c>
      <c r="J92" s="12" t="n">
        <v>72</v>
      </c>
      <c r="K92" s="12" t="n">
        <v>64.8</v>
      </c>
    </row>
    <row r="93" customFormat="false" ht="12.8" hidden="false" customHeight="false" outlineLevel="0" collapsed="false">
      <c r="A93" s="0" t="n">
        <v>0.9</v>
      </c>
      <c r="B93" s="12" t="n">
        <f aca="false">B76+B42</f>
        <v>149.4</v>
      </c>
      <c r="C93" s="12" t="n">
        <f aca="false">C76+C42</f>
        <v>121.5</v>
      </c>
      <c r="D93" s="12" t="n">
        <f aca="false">D76+D42</f>
        <v>95.4</v>
      </c>
      <c r="E93" s="12" t="n">
        <f aca="false">E76+E42</f>
        <v>91.8</v>
      </c>
      <c r="G93" s="0" t="n">
        <v>0.9</v>
      </c>
      <c r="H93" s="12" t="n">
        <v>140.4</v>
      </c>
      <c r="I93" s="12" t="n">
        <v>109.8</v>
      </c>
      <c r="J93" s="12" t="n">
        <v>81</v>
      </c>
      <c r="K93" s="12" t="n">
        <v>72.9</v>
      </c>
    </row>
    <row r="94" customFormat="false" ht="12.8" hidden="false" customHeight="false" outlineLevel="0" collapsed="false">
      <c r="A94" s="0" t="n">
        <v>1</v>
      </c>
      <c r="B94" s="12" t="n">
        <f aca="false">B77+B43</f>
        <v>166</v>
      </c>
      <c r="C94" s="12" t="n">
        <f aca="false">C77+C43</f>
        <v>135</v>
      </c>
      <c r="D94" s="12" t="n">
        <f aca="false">D77+D43</f>
        <v>106</v>
      </c>
      <c r="E94" s="12" t="n">
        <f aca="false">E77+E43</f>
        <v>102</v>
      </c>
      <c r="G94" s="0" t="n">
        <v>1</v>
      </c>
      <c r="H94" s="12" t="n">
        <v>156</v>
      </c>
      <c r="I94" s="12" t="n">
        <v>122</v>
      </c>
      <c r="J94" s="12" t="n">
        <v>90</v>
      </c>
      <c r="K94" s="12" t="n">
        <v>81</v>
      </c>
    </row>
    <row r="95" customFormat="false" ht="12.8" hidden="false" customHeight="false" outlineLevel="0" collapsed="false">
      <c r="A95" s="0" t="n">
        <v>1.1</v>
      </c>
      <c r="B95" s="12" t="n">
        <f aca="false">B78+B44</f>
        <v>182.6</v>
      </c>
      <c r="C95" s="12" t="n">
        <f aca="false">C78+C44</f>
        <v>148.5</v>
      </c>
      <c r="D95" s="12" t="n">
        <f aca="false">D78+D44</f>
        <v>116.6</v>
      </c>
      <c r="E95" s="12" t="n">
        <f aca="false">E78+E44</f>
        <v>112.2</v>
      </c>
      <c r="G95" s="0" t="n">
        <v>1.1</v>
      </c>
      <c r="H95" s="12" t="n">
        <v>171.6</v>
      </c>
      <c r="I95" s="12" t="n">
        <v>134.2</v>
      </c>
      <c r="J95" s="12" t="n">
        <v>99</v>
      </c>
      <c r="K95" s="12" t="n">
        <v>89.1</v>
      </c>
    </row>
    <row r="96" customFormat="false" ht="12.8" hidden="false" customHeight="false" outlineLevel="0" collapsed="false">
      <c r="A96" s="0" t="n">
        <v>1.2</v>
      </c>
      <c r="B96" s="12" t="n">
        <f aca="false">B79+B45</f>
        <v>199.2</v>
      </c>
      <c r="C96" s="12" t="n">
        <f aca="false">C79+C45</f>
        <v>162</v>
      </c>
      <c r="D96" s="12" t="n">
        <f aca="false">D79+D45</f>
        <v>127.2</v>
      </c>
      <c r="E96" s="12" t="n">
        <f aca="false">E79+E45</f>
        <v>122.4</v>
      </c>
      <c r="G96" s="0" t="n">
        <v>1.2</v>
      </c>
      <c r="H96" s="12" t="n">
        <v>187.2</v>
      </c>
      <c r="I96" s="12" t="n">
        <v>146.4</v>
      </c>
      <c r="J96" s="12" t="n">
        <v>108</v>
      </c>
      <c r="K96" s="12" t="n">
        <v>97.2</v>
      </c>
    </row>
    <row r="97" customFormat="false" ht="12.8" hidden="false" customHeight="false" outlineLevel="0" collapsed="false">
      <c r="A97" s="0" t="n">
        <v>1.3</v>
      </c>
      <c r="B97" s="12" t="n">
        <f aca="false">B80+B46</f>
        <v>215.8</v>
      </c>
      <c r="C97" s="12" t="n">
        <f aca="false">C80+C46</f>
        <v>175.5</v>
      </c>
      <c r="D97" s="12" t="n">
        <f aca="false">D80+D46</f>
        <v>137.8</v>
      </c>
      <c r="E97" s="12" t="n">
        <f aca="false">E80+E46</f>
        <v>132.6</v>
      </c>
      <c r="G97" s="0" t="n">
        <v>1.3</v>
      </c>
      <c r="H97" s="12" t="n">
        <v>202.8</v>
      </c>
      <c r="I97" s="12" t="n">
        <v>158.6</v>
      </c>
      <c r="J97" s="12" t="n">
        <v>117</v>
      </c>
      <c r="K97" s="12" t="n">
        <v>105.3</v>
      </c>
    </row>
    <row r="98" customFormat="false" ht="12.8" hidden="false" customHeight="false" outlineLevel="0" collapsed="false">
      <c r="A98" s="0" t="n">
        <v>1.4</v>
      </c>
      <c r="B98" s="12" t="n">
        <f aca="false">B81+B47</f>
        <v>232.4</v>
      </c>
      <c r="C98" s="12" t="n">
        <f aca="false">C81+C47</f>
        <v>189</v>
      </c>
      <c r="D98" s="12" t="n">
        <f aca="false">D81+D47</f>
        <v>148.4</v>
      </c>
      <c r="E98" s="12" t="n">
        <f aca="false">E81+E47</f>
        <v>142.8</v>
      </c>
      <c r="G98" s="0" t="n">
        <v>1.4</v>
      </c>
      <c r="H98" s="12" t="n">
        <v>218.4</v>
      </c>
      <c r="I98" s="12" t="n">
        <v>170.8</v>
      </c>
      <c r="J98" s="12" t="n">
        <v>126</v>
      </c>
      <c r="K98" s="12" t="n">
        <v>113.4</v>
      </c>
    </row>
    <row r="99" customFormat="false" ht="12.8" hidden="false" customHeight="false" outlineLevel="0" collapsed="false">
      <c r="A99" s="0" t="n">
        <v>1.5</v>
      </c>
      <c r="B99" s="12" t="n">
        <f aca="false">B82+B48</f>
        <v>249</v>
      </c>
      <c r="C99" s="12" t="n">
        <f aca="false">C82+C48</f>
        <v>202.5</v>
      </c>
      <c r="D99" s="12" t="n">
        <f aca="false">D82+D48</f>
        <v>159</v>
      </c>
      <c r="E99" s="12" t="n">
        <f aca="false">E82+E48</f>
        <v>153</v>
      </c>
      <c r="G99" s="0" t="n">
        <v>1.5</v>
      </c>
      <c r="H99" s="12" t="n">
        <v>234</v>
      </c>
      <c r="I99" s="12" t="n">
        <v>183</v>
      </c>
      <c r="J99" s="12" t="n">
        <v>135</v>
      </c>
      <c r="K99" s="12" t="n">
        <v>121.5</v>
      </c>
    </row>
    <row r="100" customFormat="false" ht="12.8" hidden="false" customHeight="false" outlineLevel="0" collapsed="false">
      <c r="A100" s="0" t="s">
        <v>23</v>
      </c>
      <c r="B100" s="0" t="n">
        <v>0.7</v>
      </c>
      <c r="C100" s="0" t="n">
        <v>0.9</v>
      </c>
      <c r="D100" s="0" t="n">
        <v>1.1</v>
      </c>
      <c r="E100" s="0" t="n">
        <v>1.2</v>
      </c>
      <c r="H100" s="13" t="n">
        <f aca="false">1.852*B100</f>
        <v>1.2964</v>
      </c>
      <c r="I100" s="13" t="n">
        <f aca="false">1.852*C100</f>
        <v>1.6668</v>
      </c>
      <c r="J100" s="13" t="n">
        <f aca="false">1.852*D100</f>
        <v>2.0372</v>
      </c>
      <c r="K100" s="13" t="n">
        <f aca="false">1.852*E100</f>
        <v>2.2224</v>
      </c>
    </row>
    <row r="102" customFormat="false" ht="12.8" hidden="false" customHeight="false" outlineLevel="0" collapsed="false">
      <c r="A102" s="11" t="s">
        <v>5</v>
      </c>
    </row>
    <row r="105" customFormat="false" ht="15" hidden="false" customHeight="false" outlineLevel="0" collapsed="false">
      <c r="A105" s="1"/>
      <c r="B105" s="1"/>
      <c r="C105" s="1"/>
      <c r="D105" s="4" t="s">
        <v>0</v>
      </c>
      <c r="E105" s="5" t="s">
        <v>1</v>
      </c>
    </row>
    <row r="106" customFormat="false" ht="12.8" hidden="false" customHeight="false" outlineLevel="0" collapsed="false">
      <c r="A106" s="6" t="s">
        <v>5</v>
      </c>
      <c r="B106" s="15" t="s">
        <v>3</v>
      </c>
      <c r="C106" s="15"/>
      <c r="D106" s="8" t="s">
        <v>4</v>
      </c>
      <c r="E106" s="5" t="n">
        <v>19</v>
      </c>
    </row>
    <row r="107" customFormat="false" ht="12.8" hidden="false" customHeight="false" outlineLevel="0" collapsed="false">
      <c r="A107" s="6"/>
      <c r="B107" s="15" t="s">
        <v>6</v>
      </c>
      <c r="C107" s="15"/>
      <c r="D107" s="8"/>
      <c r="E107" s="5" t="n">
        <v>16</v>
      </c>
    </row>
    <row r="108" customFormat="false" ht="12.8" hidden="false" customHeight="false" outlineLevel="0" collapsed="false">
      <c r="A108" s="6"/>
      <c r="B108" s="15" t="s">
        <v>7</v>
      </c>
      <c r="C108" s="15"/>
      <c r="D108" s="8"/>
      <c r="E108" s="5" t="n">
        <v>12</v>
      </c>
    </row>
    <row r="109" customFormat="false" ht="12.8" hidden="false" customHeight="false" outlineLevel="0" collapsed="false">
      <c r="A109" s="6"/>
      <c r="B109" s="15" t="s">
        <v>3</v>
      </c>
      <c r="C109" s="15"/>
      <c r="D109" s="8" t="s">
        <v>8</v>
      </c>
      <c r="E109" s="5" t="n">
        <v>16.5</v>
      </c>
    </row>
    <row r="110" customFormat="false" ht="12.8" hidden="false" customHeight="false" outlineLevel="0" collapsed="false">
      <c r="A110" s="6"/>
      <c r="B110" s="15" t="s">
        <v>6</v>
      </c>
      <c r="C110" s="15"/>
      <c r="D110" s="8"/>
      <c r="E110" s="5" t="n">
        <v>11</v>
      </c>
    </row>
    <row r="111" customFormat="false" ht="12.8" hidden="false" customHeight="false" outlineLevel="0" collapsed="false">
      <c r="A111" s="6"/>
      <c r="B111" s="15" t="s">
        <v>7</v>
      </c>
      <c r="C111" s="15"/>
      <c r="D111" s="8"/>
      <c r="E111" s="5" t="n">
        <v>8.5</v>
      </c>
    </row>
    <row r="112" customFormat="false" ht="12.8" hidden="false" customHeight="false" outlineLevel="0" collapsed="false">
      <c r="A112" s="6"/>
      <c r="B112" s="15" t="s">
        <v>3</v>
      </c>
      <c r="C112" s="15"/>
      <c r="D112" s="8" t="s">
        <v>9</v>
      </c>
      <c r="E112" s="5" t="n">
        <v>12</v>
      </c>
    </row>
    <row r="113" customFormat="false" ht="12.8" hidden="false" customHeight="false" outlineLevel="0" collapsed="false">
      <c r="A113" s="6"/>
      <c r="B113" s="15" t="s">
        <v>6</v>
      </c>
      <c r="C113" s="15"/>
      <c r="D113" s="8"/>
      <c r="E113" s="5" t="n">
        <v>9</v>
      </c>
    </row>
    <row r="114" customFormat="false" ht="12.8" hidden="false" customHeight="false" outlineLevel="0" collapsed="false">
      <c r="A114" s="6"/>
      <c r="B114" s="15" t="s">
        <v>7</v>
      </c>
      <c r="C114" s="15"/>
      <c r="D114" s="8"/>
      <c r="E114" s="5" t="n">
        <v>6</v>
      </c>
    </row>
    <row r="115" customFormat="false" ht="12.8" hidden="false" customHeight="false" outlineLevel="0" collapsed="false">
      <c r="A115" s="6"/>
      <c r="B115" s="15" t="s">
        <v>3</v>
      </c>
      <c r="C115" s="15"/>
      <c r="D115" s="8" t="s">
        <v>10</v>
      </c>
      <c r="E115" s="5" t="n">
        <v>11</v>
      </c>
    </row>
    <row r="116" customFormat="false" ht="12.8" hidden="false" customHeight="false" outlineLevel="0" collapsed="false">
      <c r="A116" s="6"/>
      <c r="B116" s="15" t="s">
        <v>6</v>
      </c>
      <c r="C116" s="15"/>
      <c r="D116" s="8"/>
      <c r="E116" s="5" t="n">
        <v>7.5</v>
      </c>
    </row>
    <row r="117" customFormat="false" ht="12.8" hidden="false" customHeight="false" outlineLevel="0" collapsed="false">
      <c r="A117" s="6"/>
      <c r="B117" s="15" t="s">
        <v>7</v>
      </c>
      <c r="C117" s="15"/>
      <c r="D117" s="8"/>
      <c r="E117" s="5" t="n">
        <v>5.5</v>
      </c>
    </row>
    <row r="118" customFormat="false" ht="12.8" hidden="false" customHeight="false" outlineLevel="0" collapsed="false">
      <c r="A118" s="6"/>
      <c r="B118" s="15"/>
      <c r="C118" s="15"/>
      <c r="D118" s="8"/>
      <c r="E118" s="5"/>
    </row>
    <row r="119" customFormat="false" ht="12.8" hidden="false" customHeight="false" outlineLevel="0" collapsed="false">
      <c r="A119" s="6"/>
      <c r="B119" s="15" t="s">
        <v>26</v>
      </c>
      <c r="C119" s="15"/>
      <c r="D119" s="8"/>
      <c r="E119" s="5"/>
    </row>
    <row r="121" customFormat="false" ht="12.8" hidden="false" customHeight="false" outlineLevel="0" collapsed="false">
      <c r="A121" s="0" t="s">
        <v>13</v>
      </c>
      <c r="B121" s="0" t="s">
        <v>14</v>
      </c>
      <c r="C121" s="0" t="s">
        <v>15</v>
      </c>
      <c r="D121" s="0" t="s">
        <v>9</v>
      </c>
      <c r="E121" s="0" t="s">
        <v>10</v>
      </c>
    </row>
    <row r="122" customFormat="false" ht="12.8" hidden="false" customHeight="false" outlineLevel="0" collapsed="false">
      <c r="A122" s="0" t="n">
        <v>0.3</v>
      </c>
      <c r="B122" s="12" t="n">
        <f aca="false">$E$106*A122+2*$E$108*A122</f>
        <v>12.9</v>
      </c>
      <c r="C122" s="12" t="n">
        <f aca="false">$E$109*A122+2*$E$111*A122</f>
        <v>10.05</v>
      </c>
      <c r="D122" s="12" t="n">
        <f aca="false">$E$112*A122+2*$E$114*A122</f>
        <v>7.2</v>
      </c>
      <c r="E122" s="12" t="n">
        <f aca="false">$E$115*A122+2*$E$117*A122</f>
        <v>6.6</v>
      </c>
    </row>
    <row r="123" customFormat="false" ht="12.8" hidden="false" customHeight="false" outlineLevel="0" collapsed="false">
      <c r="A123" s="0" t="n">
        <v>0.4</v>
      </c>
      <c r="B123" s="12" t="n">
        <f aca="false">$E$106*A123+2*$E$108*A123</f>
        <v>17.2</v>
      </c>
      <c r="C123" s="12" t="n">
        <f aca="false">$E$109*A123+2*$E$111*A123</f>
        <v>13.4</v>
      </c>
      <c r="D123" s="12" t="n">
        <f aca="false">$E$112*A123+2*$E$114*A123</f>
        <v>9.6</v>
      </c>
      <c r="E123" s="12" t="n">
        <f aca="false">$E$115*A123+2*$E$117*A123</f>
        <v>8.8</v>
      </c>
    </row>
    <row r="124" customFormat="false" ht="12.8" hidden="false" customHeight="false" outlineLevel="0" collapsed="false">
      <c r="A124" s="0" t="n">
        <v>0.5</v>
      </c>
      <c r="B124" s="12" t="n">
        <f aca="false">$E$106*A124+2*$E$108*A124</f>
        <v>21.5</v>
      </c>
      <c r="C124" s="12" t="n">
        <f aca="false">$E$109*A124+2*$E$111*A124</f>
        <v>16.75</v>
      </c>
      <c r="D124" s="12" t="n">
        <f aca="false">$E$112*A124+2*$E$114*A124</f>
        <v>12</v>
      </c>
      <c r="E124" s="12" t="n">
        <f aca="false">$E$115*A124+2*$E$117*A124</f>
        <v>11</v>
      </c>
    </row>
    <row r="125" customFormat="false" ht="12.8" hidden="false" customHeight="false" outlineLevel="0" collapsed="false">
      <c r="A125" s="0" t="n">
        <v>0.6</v>
      </c>
      <c r="B125" s="12" t="n">
        <f aca="false">$E$106*A125+2*$E$108*A125</f>
        <v>25.8</v>
      </c>
      <c r="C125" s="12" t="n">
        <f aca="false">$E$109*A125+2*$E$111*A125</f>
        <v>20.1</v>
      </c>
      <c r="D125" s="12" t="n">
        <f aca="false">$E$112*A125+2*$E$114*A125</f>
        <v>14.4</v>
      </c>
      <c r="E125" s="12" t="n">
        <f aca="false">$E$115*A125+2*$E$117*A125</f>
        <v>13.2</v>
      </c>
    </row>
    <row r="126" customFormat="false" ht="12.8" hidden="false" customHeight="false" outlineLevel="0" collapsed="false">
      <c r="A126" s="0" t="n">
        <v>0.7</v>
      </c>
      <c r="B126" s="12" t="n">
        <f aca="false">$E$106*A126+2*$E$108*A126</f>
        <v>30.1</v>
      </c>
      <c r="C126" s="12" t="n">
        <f aca="false">$E$109*A126+2*$E$111*A126</f>
        <v>23.45</v>
      </c>
      <c r="D126" s="12" t="n">
        <f aca="false">$E$112*A126+2*$E$114*A126</f>
        <v>16.8</v>
      </c>
      <c r="E126" s="12" t="n">
        <f aca="false">$E$115*A126+2*$E$117*A126</f>
        <v>15.4</v>
      </c>
    </row>
    <row r="127" customFormat="false" ht="12.8" hidden="false" customHeight="false" outlineLevel="0" collapsed="false">
      <c r="A127" s="0" t="n">
        <v>0.8</v>
      </c>
      <c r="B127" s="12" t="n">
        <f aca="false">$E$106*A127+2*$E$108*A127</f>
        <v>34.4</v>
      </c>
      <c r="C127" s="12" t="n">
        <f aca="false">$E$109*A127+2*$E$111*A127</f>
        <v>26.8</v>
      </c>
      <c r="D127" s="12" t="n">
        <f aca="false">$E$112*A127+2*$E$114*A127</f>
        <v>19.2</v>
      </c>
      <c r="E127" s="12" t="n">
        <f aca="false">$E$115*A127+2*$E$117*A127</f>
        <v>17.6</v>
      </c>
    </row>
    <row r="128" customFormat="false" ht="12.8" hidden="false" customHeight="false" outlineLevel="0" collapsed="false">
      <c r="A128" s="0" t="n">
        <v>0.9</v>
      </c>
      <c r="B128" s="12" t="n">
        <f aca="false">$E$106*A128+2*$E$108*A128</f>
        <v>38.7</v>
      </c>
      <c r="C128" s="12" t="n">
        <f aca="false">$E$109*A128+2*$E$111*A128</f>
        <v>30.15</v>
      </c>
      <c r="D128" s="12" t="n">
        <f aca="false">$E$112*A128+2*$E$114*A128</f>
        <v>21.6</v>
      </c>
      <c r="E128" s="12" t="n">
        <f aca="false">$E$115*A128+2*$E$117*A128</f>
        <v>19.8</v>
      </c>
    </row>
    <row r="129" customFormat="false" ht="12.8" hidden="false" customHeight="false" outlineLevel="0" collapsed="false">
      <c r="A129" s="0" t="n">
        <v>1</v>
      </c>
      <c r="B129" s="12" t="n">
        <f aca="false">$E$106*A129+2*$E$108*A129</f>
        <v>43</v>
      </c>
      <c r="C129" s="12" t="n">
        <f aca="false">$E$109*A129+2*$E$111*A129</f>
        <v>33.5</v>
      </c>
      <c r="D129" s="12" t="n">
        <f aca="false">$E$112*A129+2*$E$114*A129</f>
        <v>24</v>
      </c>
      <c r="E129" s="12" t="n">
        <f aca="false">$E$115*A129+2*$E$117*A129</f>
        <v>22</v>
      </c>
    </row>
    <row r="130" customFormat="false" ht="12.8" hidden="false" customHeight="false" outlineLevel="0" collapsed="false">
      <c r="A130" s="0" t="n">
        <v>1.1</v>
      </c>
      <c r="B130" s="12" t="n">
        <f aca="false">$E$106*A130+2*$E$108*A130</f>
        <v>47.3</v>
      </c>
      <c r="C130" s="12" t="n">
        <f aca="false">$E$109*A130+2*$E$111*A130</f>
        <v>36.85</v>
      </c>
      <c r="D130" s="12" t="n">
        <f aca="false">$E$112*A130+2*$E$114*A130</f>
        <v>26.4</v>
      </c>
      <c r="E130" s="12" t="n">
        <f aca="false">$E$115*A130+2*$E$117*A130</f>
        <v>24.2</v>
      </c>
    </row>
    <row r="131" customFormat="false" ht="12.8" hidden="false" customHeight="false" outlineLevel="0" collapsed="false">
      <c r="A131" s="0" t="n">
        <v>1.2</v>
      </c>
      <c r="B131" s="12" t="n">
        <f aca="false">$E$106*A131+2*$E$108*A131</f>
        <v>51.6</v>
      </c>
      <c r="C131" s="12" t="n">
        <f aca="false">$E$109*A131+2*$E$111*A131</f>
        <v>40.2</v>
      </c>
      <c r="D131" s="12" t="n">
        <f aca="false">$E$112*A131+2*$E$114*A131</f>
        <v>28.8</v>
      </c>
      <c r="E131" s="12" t="n">
        <f aca="false">$E$115*A131+2*$E$117*A131</f>
        <v>26.4</v>
      </c>
    </row>
    <row r="132" customFormat="false" ht="12.8" hidden="false" customHeight="false" outlineLevel="0" collapsed="false">
      <c r="A132" s="0" t="n">
        <v>1.3</v>
      </c>
      <c r="B132" s="12" t="n">
        <f aca="false">$E$106*A132+2*$E$108*A132</f>
        <v>55.9</v>
      </c>
      <c r="C132" s="12" t="n">
        <f aca="false">$E$109*A132+2*$E$111*A132</f>
        <v>43.55</v>
      </c>
      <c r="D132" s="12" t="n">
        <f aca="false">$E$112*A132+2*$E$114*A132</f>
        <v>31.2</v>
      </c>
      <c r="E132" s="12" t="n">
        <f aca="false">$E$115*A132+2*$E$117*A132</f>
        <v>28.6</v>
      </c>
    </row>
    <row r="133" customFormat="false" ht="12.8" hidden="false" customHeight="false" outlineLevel="0" collapsed="false">
      <c r="A133" s="0" t="n">
        <v>1.4</v>
      </c>
      <c r="B133" s="12" t="n">
        <f aca="false">$E$106*A133+2*$E$108*A133</f>
        <v>60.2</v>
      </c>
      <c r="C133" s="12" t="n">
        <f aca="false">$E$109*A133+2*$E$111*A133</f>
        <v>46.9</v>
      </c>
      <c r="D133" s="12" t="n">
        <f aca="false">$E$112*A133+2*$E$114*A133</f>
        <v>33.6</v>
      </c>
      <c r="E133" s="12" t="n">
        <f aca="false">$E$115*A133+2*$E$117*A133</f>
        <v>30.8</v>
      </c>
    </row>
    <row r="134" customFormat="false" ht="12.8" hidden="false" customHeight="false" outlineLevel="0" collapsed="false">
      <c r="A134" s="0" t="n">
        <v>1.5</v>
      </c>
      <c r="B134" s="12" t="n">
        <f aca="false">$E$106*A134+2*$E$108*A134</f>
        <v>64.5</v>
      </c>
      <c r="C134" s="12" t="n">
        <f aca="false">$E$109*A134+2*$E$111*A134</f>
        <v>50.25</v>
      </c>
      <c r="D134" s="12" t="n">
        <f aca="false">$E$112*A134+2*$E$114*A134</f>
        <v>36</v>
      </c>
      <c r="E134" s="12" t="n">
        <f aca="false">$E$115*A134+2*$E$117*A134</f>
        <v>33</v>
      </c>
    </row>
    <row r="136" customFormat="false" ht="12.8" hidden="false" customHeight="false" outlineLevel="0" collapsed="false">
      <c r="A136" s="6"/>
      <c r="B136" s="15" t="s">
        <v>27</v>
      </c>
      <c r="C136" s="15"/>
      <c r="D136" s="8"/>
      <c r="E136" s="5"/>
    </row>
    <row r="138" customFormat="false" ht="12.8" hidden="false" customHeight="false" outlineLevel="0" collapsed="false">
      <c r="A138" s="0" t="s">
        <v>13</v>
      </c>
      <c r="B138" s="0" t="s">
        <v>14</v>
      </c>
      <c r="C138" s="0" t="s">
        <v>15</v>
      </c>
      <c r="D138" s="0" t="s">
        <v>9</v>
      </c>
      <c r="E138" s="0" t="s">
        <v>10</v>
      </c>
    </row>
    <row r="139" customFormat="false" ht="12.8" hidden="false" customHeight="false" outlineLevel="0" collapsed="false">
      <c r="A139" s="0" t="n">
        <v>0.3</v>
      </c>
      <c r="B139" s="12" t="n">
        <f aca="false">$E$106*A139+$E$107*A139</f>
        <v>10.5</v>
      </c>
      <c r="C139" s="12" t="n">
        <f aca="false">$E$109*A139+$E$110*A139</f>
        <v>8.25</v>
      </c>
      <c r="D139" s="12" t="n">
        <f aca="false">$E$112*A139+$E$113*A139</f>
        <v>6.3</v>
      </c>
      <c r="E139" s="12" t="n">
        <f aca="false">$E$115*A139+$E$116*A139</f>
        <v>5.55</v>
      </c>
    </row>
    <row r="140" customFormat="false" ht="12.8" hidden="false" customHeight="false" outlineLevel="0" collapsed="false">
      <c r="A140" s="0" t="n">
        <v>0.4</v>
      </c>
      <c r="B140" s="12" t="n">
        <f aca="false">$E$106*A140+$E$107*A140</f>
        <v>14</v>
      </c>
      <c r="C140" s="12" t="n">
        <f aca="false">$E$109*A140+$E$110*A140</f>
        <v>11</v>
      </c>
      <c r="D140" s="12" t="n">
        <f aca="false">$E$112*A140+$E$113*A140</f>
        <v>8.4</v>
      </c>
      <c r="E140" s="12" t="n">
        <f aca="false">$E$115*A140+$E$116*A140</f>
        <v>7.4</v>
      </c>
    </row>
    <row r="141" customFormat="false" ht="12.8" hidden="false" customHeight="false" outlineLevel="0" collapsed="false">
      <c r="A141" s="0" t="n">
        <v>0.5</v>
      </c>
      <c r="B141" s="12" t="n">
        <f aca="false">$E$106*A141+$E$107*A141</f>
        <v>17.5</v>
      </c>
      <c r="C141" s="12" t="n">
        <f aca="false">$E$109*A141+$E$110*A141</f>
        <v>13.75</v>
      </c>
      <c r="D141" s="12" t="n">
        <f aca="false">$E$112*A141+$E$113*A141</f>
        <v>10.5</v>
      </c>
      <c r="E141" s="12" t="n">
        <f aca="false">$E$115*A141+$E$116*A141</f>
        <v>9.25</v>
      </c>
    </row>
    <row r="142" customFormat="false" ht="12.8" hidden="false" customHeight="false" outlineLevel="0" collapsed="false">
      <c r="A142" s="0" t="n">
        <v>0.6</v>
      </c>
      <c r="B142" s="12" t="n">
        <f aca="false">$E$106*A142+$E$107*A142</f>
        <v>21</v>
      </c>
      <c r="C142" s="12" t="n">
        <f aca="false">$E$109*A142+$E$110*A142</f>
        <v>16.5</v>
      </c>
      <c r="D142" s="12" t="n">
        <f aca="false">$E$112*A142+$E$113*A142</f>
        <v>12.6</v>
      </c>
      <c r="E142" s="12" t="n">
        <f aca="false">$E$115*A142+$E$116*A142</f>
        <v>11.1</v>
      </c>
    </row>
    <row r="143" customFormat="false" ht="12.8" hidden="false" customHeight="false" outlineLevel="0" collapsed="false">
      <c r="A143" s="0" t="n">
        <v>0.7</v>
      </c>
      <c r="B143" s="12" t="n">
        <f aca="false">$E$106*A143+$E$107*A143</f>
        <v>24.5</v>
      </c>
      <c r="C143" s="12" t="n">
        <f aca="false">$E$109*A143+$E$110*A143</f>
        <v>19.25</v>
      </c>
      <c r="D143" s="12" t="n">
        <f aca="false">$E$112*A143+$E$113*A143</f>
        <v>14.7</v>
      </c>
      <c r="E143" s="12" t="n">
        <f aca="false">$E$115*A143+$E$116*A143</f>
        <v>12.95</v>
      </c>
    </row>
    <row r="144" customFormat="false" ht="12.8" hidden="false" customHeight="false" outlineLevel="0" collapsed="false">
      <c r="A144" s="0" t="n">
        <v>0.8</v>
      </c>
      <c r="B144" s="12" t="n">
        <f aca="false">$E$106*A144+$E$107*A144</f>
        <v>28</v>
      </c>
      <c r="C144" s="12" t="n">
        <f aca="false">$E$109*A144+$E$110*A144</f>
        <v>22</v>
      </c>
      <c r="D144" s="12" t="n">
        <f aca="false">$E$112*A144+$E$113*A144</f>
        <v>16.8</v>
      </c>
      <c r="E144" s="12" t="n">
        <f aca="false">$E$115*A144+$E$116*A144</f>
        <v>14.8</v>
      </c>
    </row>
    <row r="145" customFormat="false" ht="12.8" hidden="false" customHeight="false" outlineLevel="0" collapsed="false">
      <c r="A145" s="0" t="n">
        <v>0.9</v>
      </c>
      <c r="B145" s="12" t="n">
        <f aca="false">$E$106*A145+$E$107*A145</f>
        <v>31.5</v>
      </c>
      <c r="C145" s="12" t="n">
        <f aca="false">$E$109*A145+$E$110*A145</f>
        <v>24.75</v>
      </c>
      <c r="D145" s="12" t="n">
        <f aca="false">$E$112*A145+$E$113*A145</f>
        <v>18.9</v>
      </c>
      <c r="E145" s="12" t="n">
        <f aca="false">$E$115*A145+$E$116*A145</f>
        <v>16.65</v>
      </c>
    </row>
    <row r="146" customFormat="false" ht="12.8" hidden="false" customHeight="false" outlineLevel="0" collapsed="false">
      <c r="A146" s="0" t="n">
        <v>1</v>
      </c>
      <c r="B146" s="12" t="n">
        <f aca="false">$E$106*A146+$E$107*A146</f>
        <v>35</v>
      </c>
      <c r="C146" s="12" t="n">
        <f aca="false">$E$109*A146+$E$110*A146</f>
        <v>27.5</v>
      </c>
      <c r="D146" s="12" t="n">
        <f aca="false">$E$112*A146+$E$113*A146</f>
        <v>21</v>
      </c>
      <c r="E146" s="12" t="n">
        <f aca="false">$E$115*A146+$E$116*A146</f>
        <v>18.5</v>
      </c>
    </row>
    <row r="147" customFormat="false" ht="12.8" hidden="false" customHeight="false" outlineLevel="0" collapsed="false">
      <c r="A147" s="0" t="n">
        <v>1.1</v>
      </c>
      <c r="B147" s="12" t="n">
        <f aca="false">$E$106*A147+$E$107*A147</f>
        <v>38.5</v>
      </c>
      <c r="C147" s="12" t="n">
        <f aca="false">$E$109*A147+$E$110*A147</f>
        <v>30.25</v>
      </c>
      <c r="D147" s="12" t="n">
        <f aca="false">$E$112*A147+$E$113*A147</f>
        <v>23.1</v>
      </c>
      <c r="E147" s="12" t="n">
        <f aca="false">$E$115*A147+$E$116*A147</f>
        <v>20.35</v>
      </c>
    </row>
    <row r="148" customFormat="false" ht="12.8" hidden="false" customHeight="false" outlineLevel="0" collapsed="false">
      <c r="A148" s="0" t="n">
        <v>1.2</v>
      </c>
      <c r="B148" s="12" t="n">
        <f aca="false">$E$106*A148+$E$107*A148</f>
        <v>42</v>
      </c>
      <c r="C148" s="12" t="n">
        <f aca="false">$E$109*A148+$E$110*A148</f>
        <v>33</v>
      </c>
      <c r="D148" s="12" t="n">
        <f aca="false">$E$112*A148+$E$113*A148</f>
        <v>25.2</v>
      </c>
      <c r="E148" s="12" t="n">
        <f aca="false">$E$115*A148+$E$116*A148</f>
        <v>22.2</v>
      </c>
    </row>
    <row r="149" customFormat="false" ht="12.8" hidden="false" customHeight="false" outlineLevel="0" collapsed="false">
      <c r="A149" s="0" t="n">
        <v>1.3</v>
      </c>
      <c r="B149" s="12" t="n">
        <f aca="false">$E$106*A149+$E$107*A149</f>
        <v>45.5</v>
      </c>
      <c r="C149" s="12" t="n">
        <f aca="false">$E$109*A149+$E$110*A149</f>
        <v>35.75</v>
      </c>
      <c r="D149" s="12" t="n">
        <f aca="false">$E$112*A149+$E$113*A149</f>
        <v>27.3</v>
      </c>
      <c r="E149" s="12" t="n">
        <f aca="false">$E$115*A149+$E$116*A149</f>
        <v>24.05</v>
      </c>
    </row>
    <row r="150" customFormat="false" ht="12.8" hidden="false" customHeight="false" outlineLevel="0" collapsed="false">
      <c r="A150" s="0" t="n">
        <v>1.4</v>
      </c>
      <c r="B150" s="12" t="n">
        <f aca="false">$E$106*A150+$E$107*A150</f>
        <v>49</v>
      </c>
      <c r="C150" s="12" t="n">
        <f aca="false">$E$109*A150+$E$110*A150</f>
        <v>38.5</v>
      </c>
      <c r="D150" s="12" t="n">
        <f aca="false">$E$112*A150+$E$113*A150</f>
        <v>29.4</v>
      </c>
      <c r="E150" s="12" t="n">
        <f aca="false">$E$115*A150+$E$116*A150</f>
        <v>25.9</v>
      </c>
    </row>
    <row r="151" customFormat="false" ht="12.8" hidden="false" customHeight="false" outlineLevel="0" collapsed="false">
      <c r="A151" s="0" t="n">
        <v>1.5</v>
      </c>
      <c r="B151" s="12" t="n">
        <f aca="false">$E$106*A151+$E$107*A151</f>
        <v>52.5</v>
      </c>
      <c r="C151" s="12" t="n">
        <f aca="false">$E$109*A151+$E$110*A151</f>
        <v>41.25</v>
      </c>
      <c r="D151" s="12" t="n">
        <f aca="false">$E$112*A151+$E$113*A151</f>
        <v>31.5</v>
      </c>
      <c r="E151" s="12" t="n">
        <f aca="false">$E$115*A151+$E$116*A151</f>
        <v>27.75</v>
      </c>
    </row>
    <row r="153" customFormat="false" ht="12.8" hidden="false" customHeight="false" outlineLevel="0" collapsed="false">
      <c r="B153" s="0" t="s">
        <v>28</v>
      </c>
    </row>
    <row r="155" customFormat="false" ht="12.8" hidden="false" customHeight="false" outlineLevel="0" collapsed="false">
      <c r="A155" s="0" t="s">
        <v>13</v>
      </c>
      <c r="B155" s="0" t="s">
        <v>14</v>
      </c>
      <c r="C155" s="0" t="s">
        <v>15</v>
      </c>
      <c r="D155" s="0" t="s">
        <v>9</v>
      </c>
      <c r="E155" s="0" t="s">
        <v>10</v>
      </c>
    </row>
    <row r="156" customFormat="false" ht="12.8" hidden="false" customHeight="false" outlineLevel="0" collapsed="false">
      <c r="A156" s="0" t="n">
        <v>0.3</v>
      </c>
      <c r="B156" s="12" t="n">
        <f aca="false">B122+B139</f>
        <v>23.4</v>
      </c>
      <c r="C156" s="12" t="n">
        <f aca="false">C122+C139</f>
        <v>18.3</v>
      </c>
      <c r="D156" s="12" t="n">
        <f aca="false">D122+D139</f>
        <v>13.5</v>
      </c>
      <c r="E156" s="12" t="n">
        <f aca="false">E122+E139</f>
        <v>12.15</v>
      </c>
    </row>
    <row r="157" customFormat="false" ht="12.8" hidden="false" customHeight="false" outlineLevel="0" collapsed="false">
      <c r="A157" s="0" t="n">
        <v>0.4</v>
      </c>
      <c r="B157" s="12" t="n">
        <f aca="false">B123+B140</f>
        <v>31.2</v>
      </c>
      <c r="C157" s="12" t="n">
        <f aca="false">C123+C140</f>
        <v>24.4</v>
      </c>
      <c r="D157" s="12" t="n">
        <f aca="false">D123+D140</f>
        <v>18</v>
      </c>
      <c r="E157" s="12" t="n">
        <f aca="false">E123+E140</f>
        <v>16.2</v>
      </c>
    </row>
    <row r="158" customFormat="false" ht="12.8" hidden="false" customHeight="false" outlineLevel="0" collapsed="false">
      <c r="A158" s="0" t="n">
        <v>0.5</v>
      </c>
      <c r="B158" s="12" t="n">
        <f aca="false">B124+B141</f>
        <v>39</v>
      </c>
      <c r="C158" s="12" t="n">
        <f aca="false">C124+C141</f>
        <v>30.5</v>
      </c>
      <c r="D158" s="12" t="n">
        <f aca="false">D124+D141</f>
        <v>22.5</v>
      </c>
      <c r="E158" s="12" t="n">
        <f aca="false">E124+E141</f>
        <v>20.25</v>
      </c>
    </row>
    <row r="159" customFormat="false" ht="12.8" hidden="false" customHeight="false" outlineLevel="0" collapsed="false">
      <c r="A159" s="0" t="n">
        <v>0.6</v>
      </c>
      <c r="B159" s="12" t="n">
        <f aca="false">B125+B142</f>
        <v>46.8</v>
      </c>
      <c r="C159" s="12" t="n">
        <f aca="false">C125+C142</f>
        <v>36.6</v>
      </c>
      <c r="D159" s="12" t="n">
        <f aca="false">D125+D142</f>
        <v>27</v>
      </c>
      <c r="E159" s="12" t="n">
        <f aca="false">E125+E142</f>
        <v>24.3</v>
      </c>
    </row>
    <row r="160" customFormat="false" ht="12.8" hidden="false" customHeight="false" outlineLevel="0" collapsed="false">
      <c r="A160" s="0" t="n">
        <v>0.7</v>
      </c>
      <c r="B160" s="12" t="n">
        <f aca="false">B126+B143</f>
        <v>54.6</v>
      </c>
      <c r="C160" s="12" t="n">
        <f aca="false">C126+C143</f>
        <v>42.7</v>
      </c>
      <c r="D160" s="12" t="n">
        <f aca="false">D126+D143</f>
        <v>31.5</v>
      </c>
      <c r="E160" s="12" t="n">
        <f aca="false">E126+E143</f>
        <v>28.35</v>
      </c>
    </row>
    <row r="161" customFormat="false" ht="12.8" hidden="false" customHeight="false" outlineLevel="0" collapsed="false">
      <c r="A161" s="0" t="n">
        <v>0.8</v>
      </c>
      <c r="B161" s="12" t="n">
        <f aca="false">B127+B144</f>
        <v>62.4</v>
      </c>
      <c r="C161" s="12" t="n">
        <f aca="false">C127+C144</f>
        <v>48.8</v>
      </c>
      <c r="D161" s="12" t="n">
        <f aca="false">D127+D144</f>
        <v>36</v>
      </c>
      <c r="E161" s="12" t="n">
        <f aca="false">E127+E144</f>
        <v>32.4</v>
      </c>
    </row>
    <row r="162" customFormat="false" ht="12.8" hidden="false" customHeight="false" outlineLevel="0" collapsed="false">
      <c r="A162" s="0" t="n">
        <v>0.9</v>
      </c>
      <c r="B162" s="12" t="n">
        <f aca="false">B128+B145</f>
        <v>70.2</v>
      </c>
      <c r="C162" s="12" t="n">
        <f aca="false">C128+C145</f>
        <v>54.9</v>
      </c>
      <c r="D162" s="12" t="n">
        <f aca="false">D128+D145</f>
        <v>40.5</v>
      </c>
      <c r="E162" s="12" t="n">
        <f aca="false">E128+E145</f>
        <v>36.45</v>
      </c>
    </row>
    <row r="163" customFormat="false" ht="12.8" hidden="false" customHeight="false" outlineLevel="0" collapsed="false">
      <c r="A163" s="0" t="n">
        <v>1</v>
      </c>
      <c r="B163" s="12" t="n">
        <f aca="false">B129+B146</f>
        <v>78</v>
      </c>
      <c r="C163" s="12" t="n">
        <f aca="false">C129+C146</f>
        <v>61</v>
      </c>
      <c r="D163" s="12" t="n">
        <f aca="false">D129+D146</f>
        <v>45</v>
      </c>
      <c r="E163" s="12" t="n">
        <f aca="false">E129+E146</f>
        <v>40.5</v>
      </c>
    </row>
    <row r="164" customFormat="false" ht="12.8" hidden="false" customHeight="false" outlineLevel="0" collapsed="false">
      <c r="A164" s="0" t="n">
        <v>1.1</v>
      </c>
      <c r="B164" s="12" t="n">
        <f aca="false">B130+B147</f>
        <v>85.8</v>
      </c>
      <c r="C164" s="12" t="n">
        <f aca="false">C130+C147</f>
        <v>67.1</v>
      </c>
      <c r="D164" s="12" t="n">
        <f aca="false">D130+D147</f>
        <v>49.5</v>
      </c>
      <c r="E164" s="12" t="n">
        <f aca="false">E130+E147</f>
        <v>44.55</v>
      </c>
    </row>
    <row r="165" customFormat="false" ht="12.8" hidden="false" customHeight="false" outlineLevel="0" collapsed="false">
      <c r="A165" s="0" t="n">
        <v>1.2</v>
      </c>
      <c r="B165" s="12" t="n">
        <f aca="false">B131+B148</f>
        <v>93.6</v>
      </c>
      <c r="C165" s="12" t="n">
        <f aca="false">C131+C148</f>
        <v>73.2</v>
      </c>
      <c r="D165" s="12" t="n">
        <f aca="false">D131+D148</f>
        <v>54</v>
      </c>
      <c r="E165" s="12" t="n">
        <f aca="false">E131+E148</f>
        <v>48.6</v>
      </c>
    </row>
    <row r="166" customFormat="false" ht="12.8" hidden="false" customHeight="false" outlineLevel="0" collapsed="false">
      <c r="A166" s="0" t="n">
        <v>1.3</v>
      </c>
      <c r="B166" s="12" t="n">
        <f aca="false">B132+B149</f>
        <v>101.4</v>
      </c>
      <c r="C166" s="12" t="n">
        <f aca="false">C132+C149</f>
        <v>79.3</v>
      </c>
      <c r="D166" s="12" t="n">
        <f aca="false">D132+D149</f>
        <v>58.5</v>
      </c>
      <c r="E166" s="12" t="n">
        <f aca="false">E132+E149</f>
        <v>52.65</v>
      </c>
    </row>
    <row r="167" customFormat="false" ht="12.8" hidden="false" customHeight="false" outlineLevel="0" collapsed="false">
      <c r="A167" s="0" t="n">
        <v>1.4</v>
      </c>
      <c r="B167" s="12" t="n">
        <f aca="false">B133+B150</f>
        <v>109.2</v>
      </c>
      <c r="C167" s="12" t="n">
        <f aca="false">C133+C150</f>
        <v>85.4</v>
      </c>
      <c r="D167" s="12" t="n">
        <f aca="false">D133+D150</f>
        <v>63</v>
      </c>
      <c r="E167" s="12" t="n">
        <f aca="false">E133+E150</f>
        <v>56.7</v>
      </c>
    </row>
    <row r="168" customFormat="false" ht="12.8" hidden="false" customHeight="false" outlineLevel="0" collapsed="false">
      <c r="A168" s="0" t="n">
        <v>1.5</v>
      </c>
      <c r="B168" s="12" t="n">
        <f aca="false">B134+B151</f>
        <v>117</v>
      </c>
      <c r="C168" s="12" t="n">
        <f aca="false">C134+C151</f>
        <v>91.5</v>
      </c>
      <c r="D168" s="12" t="n">
        <f aca="false">D134+D151</f>
        <v>67.5</v>
      </c>
      <c r="E168" s="12" t="n">
        <f aca="false">E134+E151</f>
        <v>60.75</v>
      </c>
    </row>
    <row r="170" customFormat="false" ht="12.8" hidden="false" customHeight="false" outlineLevel="0" collapsed="false">
      <c r="B170" s="0" t="s">
        <v>29</v>
      </c>
    </row>
    <row r="172" customFormat="false" ht="12.8" hidden="false" customHeight="false" outlineLevel="0" collapsed="false">
      <c r="A172" s="0" t="s">
        <v>13</v>
      </c>
      <c r="B172" s="0" t="s">
        <v>14</v>
      </c>
      <c r="C172" s="0" t="s">
        <v>15</v>
      </c>
      <c r="D172" s="0" t="s">
        <v>9</v>
      </c>
      <c r="E172" s="0" t="s">
        <v>10</v>
      </c>
    </row>
    <row r="173" customFormat="false" ht="12.8" hidden="false" customHeight="false" outlineLevel="0" collapsed="false">
      <c r="A173" s="0" t="n">
        <v>0.3</v>
      </c>
      <c r="B173" s="12" t="n">
        <f aca="false">B156+B122</f>
        <v>36.3</v>
      </c>
      <c r="C173" s="12" t="n">
        <f aca="false">C156+C122</f>
        <v>28.35</v>
      </c>
      <c r="D173" s="12" t="n">
        <f aca="false">D156+D122</f>
        <v>20.7</v>
      </c>
      <c r="E173" s="12" t="n">
        <f aca="false">E156+E122</f>
        <v>18.75</v>
      </c>
    </row>
    <row r="174" customFormat="false" ht="12.8" hidden="false" customHeight="false" outlineLevel="0" collapsed="false">
      <c r="A174" s="0" t="n">
        <v>0.4</v>
      </c>
      <c r="B174" s="12" t="n">
        <f aca="false">B157+B123</f>
        <v>48.4</v>
      </c>
      <c r="C174" s="12" t="n">
        <f aca="false">C157+C123</f>
        <v>37.8</v>
      </c>
      <c r="D174" s="12" t="n">
        <f aca="false">D157+D123</f>
        <v>27.6</v>
      </c>
      <c r="E174" s="12" t="n">
        <f aca="false">E157+E123</f>
        <v>25</v>
      </c>
    </row>
    <row r="175" customFormat="false" ht="12.8" hidden="false" customHeight="false" outlineLevel="0" collapsed="false">
      <c r="A175" s="0" t="n">
        <v>0.5</v>
      </c>
      <c r="B175" s="12" t="n">
        <f aca="false">B158+B124</f>
        <v>60.5</v>
      </c>
      <c r="C175" s="12" t="n">
        <f aca="false">C158+C124</f>
        <v>47.25</v>
      </c>
      <c r="D175" s="12" t="n">
        <f aca="false">D158+D124</f>
        <v>34.5</v>
      </c>
      <c r="E175" s="12" t="n">
        <f aca="false">E158+E124</f>
        <v>31.25</v>
      </c>
    </row>
    <row r="176" customFormat="false" ht="12.8" hidden="false" customHeight="false" outlineLevel="0" collapsed="false">
      <c r="A176" s="0" t="n">
        <v>0.6</v>
      </c>
      <c r="B176" s="12" t="n">
        <f aca="false">B159+B125</f>
        <v>72.6</v>
      </c>
      <c r="C176" s="12" t="n">
        <f aca="false">C159+C125</f>
        <v>56.7</v>
      </c>
      <c r="D176" s="12" t="n">
        <f aca="false">D159+D125</f>
        <v>41.4</v>
      </c>
      <c r="E176" s="12" t="n">
        <f aca="false">E159+E125</f>
        <v>37.5</v>
      </c>
    </row>
    <row r="177" customFormat="false" ht="12.8" hidden="false" customHeight="false" outlineLevel="0" collapsed="false">
      <c r="A177" s="0" t="n">
        <v>0.7</v>
      </c>
      <c r="B177" s="12" t="n">
        <f aca="false">B160+B126</f>
        <v>84.7</v>
      </c>
      <c r="C177" s="12" t="n">
        <f aca="false">C160+C126</f>
        <v>66.15</v>
      </c>
      <c r="D177" s="12" t="n">
        <f aca="false">D160+D126</f>
        <v>48.3</v>
      </c>
      <c r="E177" s="12" t="n">
        <f aca="false">E160+E126</f>
        <v>43.75</v>
      </c>
    </row>
    <row r="178" customFormat="false" ht="12.8" hidden="false" customHeight="false" outlineLevel="0" collapsed="false">
      <c r="A178" s="0" t="n">
        <v>0.8</v>
      </c>
      <c r="B178" s="12" t="n">
        <f aca="false">B161+B127</f>
        <v>96.8</v>
      </c>
      <c r="C178" s="12" t="n">
        <f aca="false">C161+C127</f>
        <v>75.6</v>
      </c>
      <c r="D178" s="12" t="n">
        <f aca="false">D161+D127</f>
        <v>55.2</v>
      </c>
      <c r="E178" s="12" t="n">
        <f aca="false">E161+E127</f>
        <v>50</v>
      </c>
    </row>
    <row r="179" customFormat="false" ht="12.8" hidden="false" customHeight="false" outlineLevel="0" collapsed="false">
      <c r="A179" s="0" t="n">
        <v>0.9</v>
      </c>
      <c r="B179" s="12" t="n">
        <f aca="false">B162+B128</f>
        <v>108.9</v>
      </c>
      <c r="C179" s="12" t="n">
        <f aca="false">C162+C128</f>
        <v>85.05</v>
      </c>
      <c r="D179" s="12" t="n">
        <f aca="false">D162+D128</f>
        <v>62.1</v>
      </c>
      <c r="E179" s="12" t="n">
        <f aca="false">E162+E128</f>
        <v>56.25</v>
      </c>
    </row>
    <row r="180" customFormat="false" ht="12.8" hidden="false" customHeight="false" outlineLevel="0" collapsed="false">
      <c r="A180" s="0" t="n">
        <v>1</v>
      </c>
      <c r="B180" s="12" t="n">
        <f aca="false">B163+B129</f>
        <v>121</v>
      </c>
      <c r="C180" s="12" t="n">
        <f aca="false">C163+C129</f>
        <v>94.5</v>
      </c>
      <c r="D180" s="12" t="n">
        <f aca="false">D163+D129</f>
        <v>69</v>
      </c>
      <c r="E180" s="12" t="n">
        <f aca="false">E163+E129</f>
        <v>62.5</v>
      </c>
    </row>
    <row r="181" customFormat="false" ht="12.8" hidden="false" customHeight="false" outlineLevel="0" collapsed="false">
      <c r="A181" s="0" t="n">
        <v>1.1</v>
      </c>
      <c r="B181" s="12" t="n">
        <f aca="false">B164+B130</f>
        <v>133.1</v>
      </c>
      <c r="C181" s="12" t="n">
        <f aca="false">C164+C130</f>
        <v>103.95</v>
      </c>
      <c r="D181" s="12" t="n">
        <f aca="false">D164+D130</f>
        <v>75.9</v>
      </c>
      <c r="E181" s="12" t="n">
        <f aca="false">E164+E130</f>
        <v>68.75</v>
      </c>
    </row>
    <row r="182" customFormat="false" ht="12.8" hidden="false" customHeight="false" outlineLevel="0" collapsed="false">
      <c r="A182" s="0" t="n">
        <v>1.2</v>
      </c>
      <c r="B182" s="12" t="n">
        <f aca="false">B165+B131</f>
        <v>145.2</v>
      </c>
      <c r="C182" s="12" t="n">
        <f aca="false">C165+C131</f>
        <v>113.4</v>
      </c>
      <c r="D182" s="12" t="n">
        <f aca="false">D165+D131</f>
        <v>82.8</v>
      </c>
      <c r="E182" s="12" t="n">
        <f aca="false">E165+E131</f>
        <v>75</v>
      </c>
    </row>
    <row r="183" customFormat="false" ht="12.8" hidden="false" customHeight="false" outlineLevel="0" collapsed="false">
      <c r="A183" s="0" t="n">
        <v>1.3</v>
      </c>
      <c r="B183" s="12" t="n">
        <f aca="false">B166+B132</f>
        <v>157.3</v>
      </c>
      <c r="C183" s="12" t="n">
        <f aca="false">C166+C132</f>
        <v>122.85</v>
      </c>
      <c r="D183" s="12" t="n">
        <f aca="false">D166+D132</f>
        <v>89.7</v>
      </c>
      <c r="E183" s="12" t="n">
        <f aca="false">E166+E132</f>
        <v>81.25</v>
      </c>
    </row>
    <row r="184" customFormat="false" ht="12.8" hidden="false" customHeight="false" outlineLevel="0" collapsed="false">
      <c r="A184" s="0" t="n">
        <v>1.4</v>
      </c>
      <c r="B184" s="12" t="n">
        <f aca="false">B167+B133</f>
        <v>169.4</v>
      </c>
      <c r="C184" s="12" t="n">
        <f aca="false">C167+C133</f>
        <v>132.3</v>
      </c>
      <c r="D184" s="12" t="n">
        <f aca="false">D167+D133</f>
        <v>96.6</v>
      </c>
      <c r="E184" s="12" t="n">
        <f aca="false">E167+E133</f>
        <v>87.5</v>
      </c>
    </row>
    <row r="185" customFormat="false" ht="12.8" hidden="false" customHeight="false" outlineLevel="0" collapsed="false">
      <c r="A185" s="0" t="n">
        <v>1.5</v>
      </c>
      <c r="B185" s="12" t="n">
        <f aca="false">B168+B134</f>
        <v>181.5</v>
      </c>
      <c r="C185" s="12" t="n">
        <f aca="false">C168+C134</f>
        <v>141.75</v>
      </c>
      <c r="D185" s="12" t="n">
        <f aca="false">D168+D134</f>
        <v>103.5</v>
      </c>
      <c r="E185" s="12" t="n">
        <f aca="false">E168+E134</f>
        <v>93.75</v>
      </c>
    </row>
    <row r="187" customFormat="false" ht="12.8" hidden="false" customHeight="false" outlineLevel="0" collapsed="false">
      <c r="B187" s="0" t="s">
        <v>25</v>
      </c>
    </row>
    <row r="189" customFormat="false" ht="12.8" hidden="false" customHeight="false" outlineLevel="0" collapsed="false">
      <c r="A189" s="0" t="s">
        <v>13</v>
      </c>
      <c r="B189" s="0" t="s">
        <v>14</v>
      </c>
      <c r="C189" s="0" t="s">
        <v>15</v>
      </c>
      <c r="D189" s="0" t="s">
        <v>9</v>
      </c>
      <c r="E189" s="0" t="s">
        <v>10</v>
      </c>
    </row>
    <row r="190" customFormat="false" ht="12.8" hidden="false" customHeight="false" outlineLevel="0" collapsed="false">
      <c r="A190" s="0" t="n">
        <v>0.3</v>
      </c>
      <c r="B190" s="12" t="n">
        <f aca="false">B173+B139</f>
        <v>46.8</v>
      </c>
      <c r="C190" s="12" t="n">
        <f aca="false">C173+C139</f>
        <v>36.6</v>
      </c>
      <c r="D190" s="12" t="n">
        <f aca="false">D173+D139</f>
        <v>27</v>
      </c>
      <c r="E190" s="12" t="n">
        <f aca="false">E173+E139</f>
        <v>24.3</v>
      </c>
    </row>
    <row r="191" customFormat="false" ht="12.8" hidden="false" customHeight="false" outlineLevel="0" collapsed="false">
      <c r="A191" s="0" t="n">
        <v>0.4</v>
      </c>
      <c r="B191" s="12" t="n">
        <f aca="false">B174+B140</f>
        <v>62.4</v>
      </c>
      <c r="C191" s="12" t="n">
        <f aca="false">C174+C140</f>
        <v>48.8</v>
      </c>
      <c r="D191" s="12" t="n">
        <f aca="false">D174+D140</f>
        <v>36</v>
      </c>
      <c r="E191" s="12" t="n">
        <f aca="false">E174+E140</f>
        <v>32.4</v>
      </c>
    </row>
    <row r="192" customFormat="false" ht="12.8" hidden="false" customHeight="false" outlineLevel="0" collapsed="false">
      <c r="A192" s="0" t="n">
        <v>0.5</v>
      </c>
      <c r="B192" s="12" t="n">
        <f aca="false">B175+B141</f>
        <v>78</v>
      </c>
      <c r="C192" s="12" t="n">
        <f aca="false">C175+C141</f>
        <v>61</v>
      </c>
      <c r="D192" s="12" t="n">
        <f aca="false">D175+D141</f>
        <v>45</v>
      </c>
      <c r="E192" s="12" t="n">
        <f aca="false">E175+E141</f>
        <v>40.5</v>
      </c>
    </row>
    <row r="193" customFormat="false" ht="12.8" hidden="false" customHeight="false" outlineLevel="0" collapsed="false">
      <c r="A193" s="0" t="n">
        <v>0.6</v>
      </c>
      <c r="B193" s="12" t="n">
        <f aca="false">B176+B142</f>
        <v>93.6</v>
      </c>
      <c r="C193" s="12" t="n">
        <f aca="false">C176+C142</f>
        <v>73.2</v>
      </c>
      <c r="D193" s="12" t="n">
        <f aca="false">D176+D142</f>
        <v>54</v>
      </c>
      <c r="E193" s="12" t="n">
        <f aca="false">E176+E142</f>
        <v>48.6</v>
      </c>
    </row>
    <row r="194" customFormat="false" ht="12.8" hidden="false" customHeight="false" outlineLevel="0" collapsed="false">
      <c r="A194" s="0" t="n">
        <v>0.7</v>
      </c>
      <c r="B194" s="12" t="n">
        <f aca="false">B177+B143</f>
        <v>109.2</v>
      </c>
      <c r="C194" s="12" t="n">
        <f aca="false">C177+C143</f>
        <v>85.4</v>
      </c>
      <c r="D194" s="12" t="n">
        <f aca="false">D177+D143</f>
        <v>63</v>
      </c>
      <c r="E194" s="12" t="n">
        <f aca="false">E177+E143</f>
        <v>56.7</v>
      </c>
    </row>
    <row r="195" customFormat="false" ht="12.8" hidden="false" customHeight="false" outlineLevel="0" collapsed="false">
      <c r="A195" s="0" t="n">
        <v>0.8</v>
      </c>
      <c r="B195" s="12" t="n">
        <f aca="false">B178+B144</f>
        <v>124.8</v>
      </c>
      <c r="C195" s="12" t="n">
        <f aca="false">C178+C144</f>
        <v>97.6</v>
      </c>
      <c r="D195" s="12" t="n">
        <f aca="false">D178+D144</f>
        <v>72</v>
      </c>
      <c r="E195" s="12" t="n">
        <f aca="false">E178+E144</f>
        <v>64.8</v>
      </c>
    </row>
    <row r="196" customFormat="false" ht="12.8" hidden="false" customHeight="false" outlineLevel="0" collapsed="false">
      <c r="A196" s="0" t="n">
        <v>0.9</v>
      </c>
      <c r="B196" s="12" t="n">
        <f aca="false">B179+B145</f>
        <v>140.4</v>
      </c>
      <c r="C196" s="12" t="n">
        <f aca="false">C179+C145</f>
        <v>109.8</v>
      </c>
      <c r="D196" s="12" t="n">
        <f aca="false">D179+D145</f>
        <v>81</v>
      </c>
      <c r="E196" s="12" t="n">
        <f aca="false">E179+E145</f>
        <v>72.9</v>
      </c>
    </row>
    <row r="197" customFormat="false" ht="12.8" hidden="false" customHeight="false" outlineLevel="0" collapsed="false">
      <c r="A197" s="0" t="n">
        <v>1</v>
      </c>
      <c r="B197" s="12" t="n">
        <f aca="false">B180+B146</f>
        <v>156</v>
      </c>
      <c r="C197" s="12" t="n">
        <f aca="false">C180+C146</f>
        <v>122</v>
      </c>
      <c r="D197" s="12" t="n">
        <f aca="false">D180+D146</f>
        <v>90</v>
      </c>
      <c r="E197" s="12" t="n">
        <f aca="false">E180+E146</f>
        <v>81</v>
      </c>
    </row>
    <row r="198" customFormat="false" ht="12.8" hidden="false" customHeight="false" outlineLevel="0" collapsed="false">
      <c r="A198" s="0" t="n">
        <v>1.1</v>
      </c>
      <c r="B198" s="12" t="n">
        <f aca="false">B181+B147</f>
        <v>171.6</v>
      </c>
      <c r="C198" s="12" t="n">
        <f aca="false">C181+C147</f>
        <v>134.2</v>
      </c>
      <c r="D198" s="12" t="n">
        <f aca="false">D181+D147</f>
        <v>99</v>
      </c>
      <c r="E198" s="12" t="n">
        <f aca="false">E181+E147</f>
        <v>89.1</v>
      </c>
    </row>
    <row r="199" customFormat="false" ht="12.8" hidden="false" customHeight="false" outlineLevel="0" collapsed="false">
      <c r="A199" s="0" t="n">
        <v>1.2</v>
      </c>
      <c r="B199" s="12" t="n">
        <f aca="false">B182+B148</f>
        <v>187.2</v>
      </c>
      <c r="C199" s="12" t="n">
        <f aca="false">C182+C148</f>
        <v>146.4</v>
      </c>
      <c r="D199" s="12" t="n">
        <f aca="false">D182+D148</f>
        <v>108</v>
      </c>
      <c r="E199" s="12" t="n">
        <f aca="false">E182+E148</f>
        <v>97.2</v>
      </c>
    </row>
    <row r="200" customFormat="false" ht="12.8" hidden="false" customHeight="false" outlineLevel="0" collapsed="false">
      <c r="A200" s="0" t="n">
        <v>1.3</v>
      </c>
      <c r="B200" s="12" t="n">
        <f aca="false">B183+B149</f>
        <v>202.8</v>
      </c>
      <c r="C200" s="12" t="n">
        <f aca="false">C183+C149</f>
        <v>158.6</v>
      </c>
      <c r="D200" s="12" t="n">
        <f aca="false">D183+D149</f>
        <v>117</v>
      </c>
      <c r="E200" s="12" t="n">
        <f aca="false">E183+E149</f>
        <v>105.3</v>
      </c>
    </row>
    <row r="201" customFormat="false" ht="12.8" hidden="false" customHeight="false" outlineLevel="0" collapsed="false">
      <c r="A201" s="0" t="n">
        <v>1.4</v>
      </c>
      <c r="B201" s="12" t="n">
        <f aca="false">B184+B150</f>
        <v>218.4</v>
      </c>
      <c r="C201" s="12" t="n">
        <f aca="false">C184+C150</f>
        <v>170.8</v>
      </c>
      <c r="D201" s="12" t="n">
        <f aca="false">D184+D150</f>
        <v>126</v>
      </c>
      <c r="E201" s="12" t="n">
        <f aca="false">E184+E150</f>
        <v>113.4</v>
      </c>
    </row>
    <row r="202" customFormat="false" ht="12.8" hidden="false" customHeight="false" outlineLevel="0" collapsed="false">
      <c r="A202" s="0" t="n">
        <v>1.5</v>
      </c>
      <c r="B202" s="12" t="n">
        <f aca="false">B185+B151</f>
        <v>234</v>
      </c>
      <c r="C202" s="12" t="n">
        <f aca="false">C185+C151</f>
        <v>183</v>
      </c>
      <c r="D202" s="12" t="n">
        <f aca="false">D185+D151</f>
        <v>135</v>
      </c>
      <c r="E202" s="12" t="n">
        <f aca="false">E185+E151</f>
        <v>121.5</v>
      </c>
    </row>
  </sheetData>
  <mergeCells count="35">
    <mergeCell ref="A3:A14"/>
    <mergeCell ref="B3:C3"/>
    <mergeCell ref="D3:D5"/>
    <mergeCell ref="G3:G14"/>
    <mergeCell ref="B4:C4"/>
    <mergeCell ref="B5:C5"/>
    <mergeCell ref="B6:C6"/>
    <mergeCell ref="D6:D8"/>
    <mergeCell ref="B7:C7"/>
    <mergeCell ref="B8:C8"/>
    <mergeCell ref="B9:C9"/>
    <mergeCell ref="D9:D11"/>
    <mergeCell ref="B10:C10"/>
    <mergeCell ref="B11:C11"/>
    <mergeCell ref="B12:C12"/>
    <mergeCell ref="D12:D14"/>
    <mergeCell ref="B13:C13"/>
    <mergeCell ref="B14:C14"/>
    <mergeCell ref="A106:A117"/>
    <mergeCell ref="B106:C106"/>
    <mergeCell ref="D106:D108"/>
    <mergeCell ref="B107:C107"/>
    <mergeCell ref="B108:C108"/>
    <mergeCell ref="B109:C109"/>
    <mergeCell ref="D109:D111"/>
    <mergeCell ref="B110:C110"/>
    <mergeCell ref="B111:C111"/>
    <mergeCell ref="B112:C112"/>
    <mergeCell ref="D112:D114"/>
    <mergeCell ref="B113:C113"/>
    <mergeCell ref="B114:C114"/>
    <mergeCell ref="B115:C115"/>
    <mergeCell ref="D115:D117"/>
    <mergeCell ref="B116:C116"/>
    <mergeCell ref="B117:C11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2019-12-26T05:47:30Z</dcterms:created>
  <dc:creator>john anderson</dc:creator>
  <dc:language>en-AU</dc:language>
  <cp:revision>0</cp:revision>
</cp:coreProperties>
</file>